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40" yWindow="-150" windowWidth="21150" windowHeight="71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1" i="1" l="1"/>
  <c r="H51" i="1"/>
  <c r="I51" i="1"/>
  <c r="J51" i="1"/>
  <c r="F23" i="1"/>
  <c r="F13" i="1" l="1"/>
  <c r="G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62" i="1"/>
  <c r="I62" i="1"/>
  <c r="H62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B14" i="1"/>
  <c r="A14" i="1"/>
  <c r="L13" i="1"/>
  <c r="J13" i="1"/>
  <c r="I13" i="1"/>
  <c r="I24" i="1" s="1"/>
  <c r="H13" i="1"/>
  <c r="F24" i="1"/>
  <c r="I100" i="1" l="1"/>
  <c r="I157" i="1"/>
  <c r="J24" i="1"/>
  <c r="L24" i="1"/>
  <c r="I43" i="1"/>
  <c r="G81" i="1"/>
  <c r="J43" i="1"/>
  <c r="F62" i="1"/>
  <c r="H81" i="1"/>
  <c r="J100" i="1"/>
  <c r="F119" i="1"/>
  <c r="H138" i="1"/>
  <c r="J157" i="1"/>
  <c r="F176" i="1"/>
  <c r="H195" i="1"/>
  <c r="L62" i="1"/>
  <c r="L196" i="1" s="1"/>
  <c r="H24" i="1"/>
  <c r="G24" i="1"/>
  <c r="G196" i="1" s="1"/>
  <c r="J196" i="1" l="1"/>
  <c r="H196" i="1"/>
  <c r="F196" i="1"/>
  <c r="I196" i="1"/>
</calcChain>
</file>

<file path=xl/sharedStrings.xml><?xml version="1.0" encoding="utf-8"?>
<sst xmlns="http://schemas.openxmlformats.org/spreadsheetml/2006/main" count="345" uniqueCount="119">
  <si>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</si>
  <si>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</si>
  <si>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</si>
  <si>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</si>
  <si>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</si>
  <si>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</si>
  <si>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</si>
  <si>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</si>
  <si>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</si>
  <si>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</si>
  <si>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</si>
  <si>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</si>
  <si>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</si>
  <si>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</si>
  <si>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</si>
  <si>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</si>
  <si>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</si>
  <si>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</si>
  <si>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</si>
  <si>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</si>
  <si>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</si>
  <si>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</si>
  <si>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</si>
  <si>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</si>
  <si>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</si>
  <si>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</si>
  <si>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</si>
  <si>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</si>
  <si>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</si>
  <si>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</si>
  <si>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</si>
  <si>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</si>
  <si>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</si>
  <si>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</si>
  <si>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</si>
  <si>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</si>
  <si>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ООШ № 13 АМО СО</t>
  </si>
  <si>
    <t>директор ООО "Трест общественного питания"</t>
  </si>
  <si>
    <t>Афоничев И.Д.</t>
  </si>
  <si>
    <t>6-11 лет</t>
  </si>
  <si>
    <t>Каша молочная рисовая со сливочным маслом(200/10)</t>
  </si>
  <si>
    <t>Чай с сахаром</t>
  </si>
  <si>
    <t>Батон нарезной</t>
  </si>
  <si>
    <t>Фрукт свежий</t>
  </si>
  <si>
    <t>хлею</t>
  </si>
  <si>
    <t>ТТК</t>
  </si>
  <si>
    <t>ТТК66</t>
  </si>
  <si>
    <t>Морковь припущенная</t>
  </si>
  <si>
    <t>Борщ со свежей капустой, картофелем со сметаной(200/10)</t>
  </si>
  <si>
    <t xml:space="preserve">Котлета рубленая из мяса птицы </t>
  </si>
  <si>
    <t>Макаронные изделия отварные</t>
  </si>
  <si>
    <t>Хлеб крестьянский, обогащ. витаминами</t>
  </si>
  <si>
    <t>Хлеб чусовской</t>
  </si>
  <si>
    <t>Напиток витаминный из шиповника</t>
  </si>
  <si>
    <t>хлеб бел.</t>
  </si>
  <si>
    <t>хлеб черн.</t>
  </si>
  <si>
    <t>Пудинг творожно-манный со сладким соусом(170/30)</t>
  </si>
  <si>
    <t>Печенье</t>
  </si>
  <si>
    <t xml:space="preserve">Батон нарезной </t>
  </si>
  <si>
    <t>50</t>
  </si>
  <si>
    <t>сладкое</t>
  </si>
  <si>
    <t>Икра свекольная</t>
  </si>
  <si>
    <t>Суп картофельный с крупой</t>
  </si>
  <si>
    <t>Азу</t>
  </si>
  <si>
    <t>Компот из свежих фруктов</t>
  </si>
  <si>
    <t>злеб бел.</t>
  </si>
  <si>
    <t>Каша молочная "Дружба" со сливочным  маслом(200/10)</t>
  </si>
  <si>
    <t>Манник "Солнышко" с творогом и куркумой</t>
  </si>
  <si>
    <t>Кофейный напиток с молоком</t>
  </si>
  <si>
    <t>ТТК35</t>
  </si>
  <si>
    <t>ТТК №Ф-2</t>
  </si>
  <si>
    <t>Икра кабачковая</t>
  </si>
  <si>
    <t>Суп картофельный с бобовыми</t>
  </si>
  <si>
    <t>"Колобки" мясо-картофельные в соусе(90/20)</t>
  </si>
  <si>
    <t>Каша гречневая рассыпчатая</t>
  </si>
  <si>
    <t>Компот из плодов сушеных</t>
  </si>
  <si>
    <t>ТТК51</t>
  </si>
  <si>
    <t>Макароны запеченные с яйцом с сыром(140/10)</t>
  </si>
  <si>
    <t>Йогурт молочный</t>
  </si>
  <si>
    <t>кисломол.</t>
  </si>
  <si>
    <t>Салат из квашеной капусты</t>
  </si>
  <si>
    <t>Суп пюре из разных овощей с гренками(200/10)</t>
  </si>
  <si>
    <t xml:space="preserve">Плов </t>
  </si>
  <si>
    <t>Кисель плодово-ягодный</t>
  </si>
  <si>
    <t>685/1</t>
  </si>
  <si>
    <t>Каша молочная пшенная со сливочным маслом (200/10)</t>
  </si>
  <si>
    <t>Бутерброд с сыром (30/15)</t>
  </si>
  <si>
    <t>Чай "Детский" с молоком</t>
  </si>
  <si>
    <t>Маринад овощной</t>
  </si>
  <si>
    <t>Суп картофельный с макаронными изделиями</t>
  </si>
  <si>
    <t>Рыба тушеная в томате с овощами(90/30)</t>
  </si>
  <si>
    <t>Картофельное пюре</t>
  </si>
  <si>
    <t>Напиток витаминный "Витошка"</t>
  </si>
  <si>
    <t>ТТк</t>
  </si>
  <si>
    <t>ТТК81</t>
  </si>
  <si>
    <t>Каша молочная пшеничная со сливочным маслом(200/10)</t>
  </si>
  <si>
    <t>Рассольник "Ленинградский" со сметаной(200/10)</t>
  </si>
  <si>
    <t>Биточки из мяса птицы</t>
  </si>
  <si>
    <t>Чай с сахаром, с лимоном(200/5)</t>
  </si>
  <si>
    <t>45</t>
  </si>
  <si>
    <t xml:space="preserve">Свекла отварная </t>
  </si>
  <si>
    <t>Щи из свежей капусты с картофелем со сметаной(200/10)</t>
  </si>
  <si>
    <t>Тефтели рыбные</t>
  </si>
  <si>
    <t>Каша молочная ячневая со сливочным маслом(200/10)</t>
  </si>
  <si>
    <t>Пирог "Тигренок"</t>
  </si>
  <si>
    <t>злеб</t>
  </si>
  <si>
    <t>ТТК49</t>
  </si>
  <si>
    <t>Борщ "Сибирский" со сметаной (200/10)</t>
  </si>
  <si>
    <t>Зразы "Верх-Исетские" в соусе (90/20)</t>
  </si>
  <si>
    <t>Каша молочная "Геркулес" со сливочным маслом(200/10)</t>
  </si>
  <si>
    <t>43/3/1</t>
  </si>
  <si>
    <t>Суп пюре из картофеля с гренками</t>
  </si>
  <si>
    <t>Филе куры, тушеное в соусе(90/20)</t>
  </si>
  <si>
    <t>Рис припущенный с куркумой</t>
  </si>
  <si>
    <t>зхлеб бел.</t>
  </si>
  <si>
    <t>Омлет натуральный с маслом(150/10)</t>
  </si>
  <si>
    <t>Печенье овсяное</t>
  </si>
  <si>
    <t>Суп крестьянский с крупой со сметаной (200/10)</t>
  </si>
  <si>
    <t>Картофельная запеканка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</si>
</sst>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zoomScale="90" zoomScaleNormal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36</v>
      </c>
      <c r="D1" s="60"/>
      <c r="E1" s="60"/>
      <c r="F1" s="12" t="s">
        <v>15</v>
      </c>
      <c r="G1" s="2" t="s">
        <v>16</v>
      </c>
      <c r="H1" s="61" t="s">
        <v>37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38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7">
        <v>3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33</v>
      </c>
      <c r="I4" s="46" t="s">
        <v>34</v>
      </c>
      <c r="J4" s="46" t="s">
        <v>35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210</v>
      </c>
      <c r="G6" s="40">
        <v>15.15</v>
      </c>
      <c r="H6" s="40">
        <v>18.399999999999999</v>
      </c>
      <c r="I6" s="40">
        <v>24.18</v>
      </c>
      <c r="J6" s="40">
        <v>228.9</v>
      </c>
      <c r="K6" s="51">
        <v>302</v>
      </c>
      <c r="L6" s="40"/>
    </row>
    <row r="7" spans="1:12" ht="15" x14ac:dyDescent="0.25">
      <c r="A7" s="23"/>
      <c r="B7" s="15"/>
      <c r="C7" s="11"/>
      <c r="D7" s="6" t="s">
        <v>21</v>
      </c>
      <c r="E7" s="41" t="s">
        <v>41</v>
      </c>
      <c r="F7" s="42">
        <v>200</v>
      </c>
      <c r="G7" s="42">
        <v>0.2</v>
      </c>
      <c r="H7" s="42">
        <v>0</v>
      </c>
      <c r="I7" s="42">
        <v>15</v>
      </c>
      <c r="J7" s="42">
        <v>58</v>
      </c>
      <c r="K7" s="43">
        <v>685</v>
      </c>
      <c r="L7" s="42"/>
    </row>
    <row r="8" spans="1:12" ht="15" x14ac:dyDescent="0.25">
      <c r="A8" s="23"/>
      <c r="B8" s="15"/>
      <c r="C8" s="11"/>
      <c r="D8" s="7" t="s">
        <v>44</v>
      </c>
      <c r="E8" s="41" t="s">
        <v>42</v>
      </c>
      <c r="F8" s="42">
        <v>50</v>
      </c>
      <c r="G8" s="42">
        <v>3.75</v>
      </c>
      <c r="H8" s="42">
        <v>1.5</v>
      </c>
      <c r="I8" s="42">
        <v>26</v>
      </c>
      <c r="J8" s="42">
        <v>125</v>
      </c>
      <c r="K8" s="50" t="s">
        <v>45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43</v>
      </c>
      <c r="F9" s="42">
        <v>100</v>
      </c>
      <c r="G9" s="42">
        <v>0.3</v>
      </c>
      <c r="H9" s="42">
        <v>0</v>
      </c>
      <c r="I9" s="42">
        <v>14.7</v>
      </c>
      <c r="J9" s="42">
        <v>161</v>
      </c>
      <c r="K9" s="43" t="s">
        <v>45</v>
      </c>
      <c r="L9" s="42"/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560</v>
      </c>
      <c r="G13" s="19">
        <f t="shared" ref="G13:J13" si="0">SUM(G6:G12)</f>
        <v>19.400000000000002</v>
      </c>
      <c r="H13" s="19">
        <f t="shared" si="0"/>
        <v>19.899999999999999</v>
      </c>
      <c r="I13" s="19">
        <f t="shared" si="0"/>
        <v>79.88000000000001</v>
      </c>
      <c r="J13" s="19">
        <f t="shared" si="0"/>
        <v>572.9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 t="s">
        <v>47</v>
      </c>
      <c r="F14" s="52">
        <v>60</v>
      </c>
      <c r="G14" s="42">
        <v>0.72</v>
      </c>
      <c r="H14" s="42">
        <v>0.01</v>
      </c>
      <c r="I14" s="42">
        <v>3.54</v>
      </c>
      <c r="J14" s="42">
        <v>16.8</v>
      </c>
      <c r="K14" s="50" t="s">
        <v>45</v>
      </c>
      <c r="L14" s="42"/>
    </row>
    <row r="15" spans="1:12" ht="25.5" x14ac:dyDescent="0.25">
      <c r="A15" s="23"/>
      <c r="B15" s="15"/>
      <c r="C15" s="11"/>
      <c r="D15" s="7" t="s">
        <v>26</v>
      </c>
      <c r="E15" s="41" t="s">
        <v>48</v>
      </c>
      <c r="F15" s="52">
        <v>210</v>
      </c>
      <c r="G15" s="42">
        <v>1.6</v>
      </c>
      <c r="H15" s="42">
        <v>4.16</v>
      </c>
      <c r="I15" s="42">
        <v>10.48</v>
      </c>
      <c r="J15" s="42">
        <v>84.8</v>
      </c>
      <c r="K15" s="50">
        <v>110</v>
      </c>
      <c r="L15" s="42"/>
    </row>
    <row r="16" spans="1:12" ht="15" x14ac:dyDescent="0.25">
      <c r="A16" s="23"/>
      <c r="B16" s="15"/>
      <c r="C16" s="11"/>
      <c r="D16" s="7" t="s">
        <v>27</v>
      </c>
      <c r="E16" s="41" t="s">
        <v>49</v>
      </c>
      <c r="F16" s="52">
        <v>90</v>
      </c>
      <c r="G16" s="42">
        <v>13.63</v>
      </c>
      <c r="H16" s="42">
        <v>11.16</v>
      </c>
      <c r="I16" s="42">
        <v>15.6</v>
      </c>
      <c r="J16" s="42">
        <v>164.3</v>
      </c>
      <c r="K16" s="50">
        <v>498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50</v>
      </c>
      <c r="F17" s="52">
        <v>150</v>
      </c>
      <c r="G17" s="42">
        <v>5.0999999999999996</v>
      </c>
      <c r="H17" s="42">
        <v>9.4499999999999993</v>
      </c>
      <c r="I17" s="42">
        <v>34.200000000000003</v>
      </c>
      <c r="J17" s="42">
        <v>244.5</v>
      </c>
      <c r="K17" s="50">
        <v>516</v>
      </c>
      <c r="L17" s="42"/>
    </row>
    <row r="18" spans="1:12" ht="15" x14ac:dyDescent="0.25">
      <c r="A18" s="23"/>
      <c r="B18" s="15"/>
      <c r="C18" s="11"/>
      <c r="D18" s="7" t="s">
        <v>54</v>
      </c>
      <c r="E18" s="41" t="s">
        <v>51</v>
      </c>
      <c r="F18" s="52">
        <v>30</v>
      </c>
      <c r="G18" s="42">
        <v>2.81</v>
      </c>
      <c r="H18" s="42">
        <v>0.35</v>
      </c>
      <c r="I18" s="42">
        <v>17.21</v>
      </c>
      <c r="J18" s="42">
        <v>122.4</v>
      </c>
      <c r="K18" s="50" t="s">
        <v>45</v>
      </c>
      <c r="L18" s="42"/>
    </row>
    <row r="19" spans="1:12" ht="15" x14ac:dyDescent="0.25">
      <c r="A19" s="23"/>
      <c r="B19" s="15"/>
      <c r="C19" s="11"/>
      <c r="D19" s="7" t="s">
        <v>55</v>
      </c>
      <c r="E19" s="41" t="s">
        <v>52</v>
      </c>
      <c r="F19" s="52">
        <v>20</v>
      </c>
      <c r="G19" s="42">
        <v>1.32</v>
      </c>
      <c r="H19" s="42">
        <v>0.24</v>
      </c>
      <c r="I19" s="42">
        <v>6.68</v>
      </c>
      <c r="J19" s="42">
        <v>34.799999999999997</v>
      </c>
      <c r="K19" s="50" t="s">
        <v>45</v>
      </c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53</v>
      </c>
      <c r="F20" s="42">
        <v>200</v>
      </c>
      <c r="G20" s="42">
        <v>0</v>
      </c>
      <c r="H20" s="42">
        <v>0</v>
      </c>
      <c r="I20" s="42">
        <v>15.99</v>
      </c>
      <c r="J20" s="42">
        <v>64</v>
      </c>
      <c r="K20" s="43" t="s">
        <v>46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760</v>
      </c>
      <c r="G23" s="19">
        <f t="shared" ref="G23:J23" si="2">SUM(G14:G22)</f>
        <v>25.18</v>
      </c>
      <c r="H23" s="19">
        <f t="shared" si="2"/>
        <v>25.37</v>
      </c>
      <c r="I23" s="19">
        <f t="shared" si="2"/>
        <v>103.7</v>
      </c>
      <c r="J23" s="19">
        <f t="shared" si="2"/>
        <v>731.59999999999991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1320</v>
      </c>
      <c r="G24" s="32">
        <f t="shared" ref="G24:J24" si="4">G13+G23</f>
        <v>44.58</v>
      </c>
      <c r="H24" s="32">
        <f t="shared" si="4"/>
        <v>45.269999999999996</v>
      </c>
      <c r="I24" s="32">
        <f t="shared" si="4"/>
        <v>183.58</v>
      </c>
      <c r="J24" s="32">
        <f t="shared" si="4"/>
        <v>1304.5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200</v>
      </c>
      <c r="G25" s="40">
        <v>12.9</v>
      </c>
      <c r="H25" s="40">
        <v>13.4</v>
      </c>
      <c r="I25" s="40">
        <v>19.8</v>
      </c>
      <c r="J25" s="40">
        <v>248</v>
      </c>
      <c r="K25" s="51">
        <v>362</v>
      </c>
      <c r="L25" s="40"/>
    </row>
    <row r="26" spans="1:12" ht="15" x14ac:dyDescent="0.25">
      <c r="A26" s="14"/>
      <c r="B26" s="15"/>
      <c r="C26" s="11"/>
      <c r="D26" s="6" t="s">
        <v>60</v>
      </c>
      <c r="E26" s="41" t="s">
        <v>57</v>
      </c>
      <c r="F26" s="42" t="s">
        <v>59</v>
      </c>
      <c r="G26" s="42">
        <v>1.2</v>
      </c>
      <c r="H26" s="42">
        <v>3.1</v>
      </c>
      <c r="I26" s="42">
        <v>21</v>
      </c>
      <c r="J26" s="42">
        <v>118</v>
      </c>
      <c r="K26" s="50" t="s">
        <v>45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58</v>
      </c>
      <c r="F27" s="42">
        <v>50</v>
      </c>
      <c r="G27" s="42">
        <v>3.75</v>
      </c>
      <c r="H27" s="42">
        <v>1.5</v>
      </c>
      <c r="I27" s="42">
        <v>26</v>
      </c>
      <c r="J27" s="42">
        <v>125</v>
      </c>
      <c r="K27" s="50" t="s">
        <v>45</v>
      </c>
      <c r="L27" s="42"/>
    </row>
    <row r="28" spans="1:12" ht="15" x14ac:dyDescent="0.25">
      <c r="A28" s="14"/>
      <c r="B28" s="15"/>
      <c r="C28" s="11"/>
      <c r="D28" s="7" t="s">
        <v>21</v>
      </c>
      <c r="E28" s="41" t="s">
        <v>41</v>
      </c>
      <c r="F28" s="42">
        <v>200</v>
      </c>
      <c r="G28" s="42">
        <v>0.2</v>
      </c>
      <c r="H28" s="42">
        <v>0</v>
      </c>
      <c r="I28" s="42">
        <v>15</v>
      </c>
      <c r="J28" s="42">
        <v>58</v>
      </c>
      <c r="K28" s="50">
        <v>685</v>
      </c>
      <c r="L28" s="42"/>
    </row>
    <row r="29" spans="1:12" ht="15" x14ac:dyDescent="0.25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450</v>
      </c>
      <c r="G32" s="19">
        <f t="shared" ref="G32" si="6">SUM(G25:G31)</f>
        <v>18.05</v>
      </c>
      <c r="H32" s="19">
        <f t="shared" ref="H32" si="7">SUM(H25:H31)</f>
        <v>18</v>
      </c>
      <c r="I32" s="19">
        <f t="shared" ref="I32" si="8">SUM(I25:I31)</f>
        <v>81.8</v>
      </c>
      <c r="J32" s="19">
        <f t="shared" ref="J32:L32" si="9">SUM(J25:J31)</f>
        <v>549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 t="s">
        <v>61</v>
      </c>
      <c r="F33" s="42">
        <v>60</v>
      </c>
      <c r="G33" s="42">
        <v>0.36</v>
      </c>
      <c r="H33" s="42">
        <v>0.4</v>
      </c>
      <c r="I33" s="42">
        <v>0.54</v>
      </c>
      <c r="J33" s="42">
        <v>7.5</v>
      </c>
      <c r="K33" s="50">
        <v>78</v>
      </c>
      <c r="L33" s="42"/>
    </row>
    <row r="34" spans="1:12" ht="15" x14ac:dyDescent="0.25">
      <c r="A34" s="14"/>
      <c r="B34" s="15"/>
      <c r="C34" s="11"/>
      <c r="D34" s="7" t="s">
        <v>26</v>
      </c>
      <c r="E34" s="41" t="s">
        <v>62</v>
      </c>
      <c r="F34" s="42">
        <v>200</v>
      </c>
      <c r="G34" s="42">
        <v>4.5999999999999996</v>
      </c>
      <c r="H34" s="42">
        <v>3.92</v>
      </c>
      <c r="I34" s="42">
        <v>14.44</v>
      </c>
      <c r="J34" s="42">
        <v>108</v>
      </c>
      <c r="K34" s="50">
        <v>138</v>
      </c>
      <c r="L34" s="42"/>
    </row>
    <row r="35" spans="1:12" ht="15" x14ac:dyDescent="0.25">
      <c r="A35" s="14"/>
      <c r="B35" s="15"/>
      <c r="C35" s="11"/>
      <c r="D35" s="7" t="s">
        <v>27</v>
      </c>
      <c r="E35" s="41" t="s">
        <v>63</v>
      </c>
      <c r="F35" s="42">
        <v>180</v>
      </c>
      <c r="G35" s="42">
        <v>18.25</v>
      </c>
      <c r="H35" s="42">
        <v>22.2</v>
      </c>
      <c r="I35" s="42">
        <v>49.27</v>
      </c>
      <c r="J35" s="42">
        <v>392.1</v>
      </c>
      <c r="K35" s="50">
        <v>438</v>
      </c>
      <c r="L35" s="42"/>
    </row>
    <row r="36" spans="1:12" ht="15" x14ac:dyDescent="0.25">
      <c r="A36" s="14"/>
      <c r="B36" s="15"/>
      <c r="C36" s="11"/>
      <c r="D36" s="7" t="s">
        <v>65</v>
      </c>
      <c r="E36" s="41" t="s">
        <v>51</v>
      </c>
      <c r="F36" s="42">
        <v>30</v>
      </c>
      <c r="G36" s="42">
        <v>2.81</v>
      </c>
      <c r="H36" s="42">
        <v>0.35</v>
      </c>
      <c r="I36" s="42">
        <v>17.21</v>
      </c>
      <c r="J36" s="42">
        <v>122.4</v>
      </c>
      <c r="K36" s="50" t="s">
        <v>45</v>
      </c>
      <c r="L36" s="42"/>
    </row>
    <row r="37" spans="1:12" ht="15" x14ac:dyDescent="0.25">
      <c r="A37" s="14"/>
      <c r="B37" s="15"/>
      <c r="C37" s="11"/>
      <c r="D37" s="7" t="s">
        <v>55</v>
      </c>
      <c r="E37" s="41" t="s">
        <v>52</v>
      </c>
      <c r="F37" s="42">
        <v>30</v>
      </c>
      <c r="G37" s="42">
        <v>1.52</v>
      </c>
      <c r="H37" s="42">
        <v>0.34</v>
      </c>
      <c r="I37" s="42">
        <v>6.78</v>
      </c>
      <c r="J37" s="42">
        <v>35.799999999999997</v>
      </c>
      <c r="K37" s="50" t="s">
        <v>45</v>
      </c>
      <c r="L37" s="42"/>
    </row>
    <row r="38" spans="1:12" ht="15" x14ac:dyDescent="0.25">
      <c r="A38" s="14"/>
      <c r="B38" s="15"/>
      <c r="C38" s="11"/>
      <c r="D38" s="7" t="s">
        <v>29</v>
      </c>
      <c r="E38" s="41" t="s">
        <v>64</v>
      </c>
      <c r="F38" s="42">
        <v>200</v>
      </c>
      <c r="G38" s="42">
        <v>0.2</v>
      </c>
      <c r="H38" s="42">
        <v>0</v>
      </c>
      <c r="I38" s="42">
        <v>20.010000000000002</v>
      </c>
      <c r="J38" s="42">
        <v>132</v>
      </c>
      <c r="K38" s="50">
        <v>632</v>
      </c>
      <c r="L38" s="42"/>
    </row>
    <row r="39" spans="1:12" ht="15" x14ac:dyDescent="0.25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700</v>
      </c>
      <c r="G42" s="19">
        <f t="shared" ref="G42" si="10">SUM(G33:G41)</f>
        <v>27.74</v>
      </c>
      <c r="H42" s="19">
        <f t="shared" ref="H42" si="11">SUM(H33:H41)</f>
        <v>27.21</v>
      </c>
      <c r="I42" s="53">
        <f t="shared" ref="I42" si="12">SUM(I33:I41)</f>
        <v>108.25000000000001</v>
      </c>
      <c r="J42" s="19">
        <f t="shared" ref="J42:L42" si="13">SUM(J33:J41)</f>
        <v>797.8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1150</v>
      </c>
      <c r="G43" s="32">
        <f t="shared" ref="G43" si="14">G32+G42</f>
        <v>45.79</v>
      </c>
      <c r="H43" s="32">
        <f t="shared" ref="H43" si="15">H32+H42</f>
        <v>45.21</v>
      </c>
      <c r="I43" s="32">
        <f t="shared" ref="I43" si="16">I32+I42</f>
        <v>190.05</v>
      </c>
      <c r="J43" s="32">
        <f t="shared" ref="J43:L43" si="17">J32+J42</f>
        <v>1346.8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40">
        <v>210</v>
      </c>
      <c r="G44" s="40">
        <v>5.0599999999999996</v>
      </c>
      <c r="H44" s="40">
        <v>9.2100000000000009</v>
      </c>
      <c r="I44" s="40">
        <v>22.28</v>
      </c>
      <c r="J44" s="40">
        <v>223.85</v>
      </c>
      <c r="K44" s="51" t="s">
        <v>69</v>
      </c>
      <c r="L44" s="40"/>
    </row>
    <row r="45" spans="1:12" ht="15" x14ac:dyDescent="0.25">
      <c r="A45" s="23"/>
      <c r="B45" s="15"/>
      <c r="C45" s="11"/>
      <c r="D45" s="6" t="s">
        <v>60</v>
      </c>
      <c r="E45" s="41" t="s">
        <v>67</v>
      </c>
      <c r="F45" s="42">
        <v>50</v>
      </c>
      <c r="G45" s="42">
        <v>4.26</v>
      </c>
      <c r="H45" s="42">
        <v>4.53</v>
      </c>
      <c r="I45" s="42">
        <v>23.6</v>
      </c>
      <c r="J45" s="42">
        <v>152.6</v>
      </c>
      <c r="K45" s="50" t="s">
        <v>70</v>
      </c>
      <c r="L45" s="42"/>
    </row>
    <row r="46" spans="1:12" ht="15" x14ac:dyDescent="0.25">
      <c r="A46" s="23"/>
      <c r="B46" s="15"/>
      <c r="C46" s="11"/>
      <c r="D46" s="7" t="s">
        <v>21</v>
      </c>
      <c r="E46" s="41" t="s">
        <v>68</v>
      </c>
      <c r="F46" s="42">
        <v>200</v>
      </c>
      <c r="G46" s="42">
        <v>6.2</v>
      </c>
      <c r="H46" s="42">
        <v>4.7</v>
      </c>
      <c r="I46" s="42">
        <v>8.9</v>
      </c>
      <c r="J46" s="42">
        <v>79</v>
      </c>
      <c r="K46" s="50">
        <v>692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58</v>
      </c>
      <c r="F47" s="42">
        <v>50</v>
      </c>
      <c r="G47" s="42">
        <v>3.75</v>
      </c>
      <c r="H47" s="42">
        <v>1.5</v>
      </c>
      <c r="I47" s="42">
        <v>26</v>
      </c>
      <c r="J47" s="42">
        <v>125</v>
      </c>
      <c r="K47" s="50" t="s">
        <v>45</v>
      </c>
      <c r="L47" s="42"/>
    </row>
    <row r="48" spans="1:12" ht="15" x14ac:dyDescent="0.25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50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50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50"/>
      <c r="L50" s="42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510</v>
      </c>
      <c r="G51" s="19">
        <f t="shared" ref="G51" si="18">SUM(G44:G50)</f>
        <v>19.27</v>
      </c>
      <c r="H51" s="19">
        <f t="shared" ref="H51" si="19">SUM(H44:H50)</f>
        <v>19.940000000000001</v>
      </c>
      <c r="I51" s="19">
        <f t="shared" ref="I51" si="20">SUM(I44:I50)</f>
        <v>80.78</v>
      </c>
      <c r="J51" s="19">
        <f t="shared" ref="J51:L51" si="21">SUM(J44:J50)</f>
        <v>580.45000000000005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 t="s">
        <v>71</v>
      </c>
      <c r="F52" s="42">
        <v>60</v>
      </c>
      <c r="G52" s="42">
        <v>1.08</v>
      </c>
      <c r="H52" s="42">
        <v>3.28</v>
      </c>
      <c r="I52" s="42">
        <v>6.54</v>
      </c>
      <c r="J52" s="42">
        <v>51</v>
      </c>
      <c r="K52" s="50" t="s">
        <v>45</v>
      </c>
      <c r="L52" s="42"/>
    </row>
    <row r="53" spans="1:12" ht="15" x14ac:dyDescent="0.25">
      <c r="A53" s="23"/>
      <c r="B53" s="15"/>
      <c r="C53" s="11"/>
      <c r="D53" s="7" t="s">
        <v>26</v>
      </c>
      <c r="E53" s="41" t="s">
        <v>72</v>
      </c>
      <c r="F53" s="42">
        <v>200</v>
      </c>
      <c r="G53" s="42">
        <v>4.96</v>
      </c>
      <c r="H53" s="42">
        <v>4.4800000000000004</v>
      </c>
      <c r="I53" s="42">
        <v>17.84</v>
      </c>
      <c r="J53" s="42">
        <v>133.6</v>
      </c>
      <c r="K53" s="50">
        <v>139</v>
      </c>
      <c r="L53" s="42"/>
    </row>
    <row r="54" spans="1:12" ht="15" x14ac:dyDescent="0.25">
      <c r="A54" s="23"/>
      <c r="B54" s="15"/>
      <c r="C54" s="11"/>
      <c r="D54" s="7" t="s">
        <v>27</v>
      </c>
      <c r="E54" s="41" t="s">
        <v>73</v>
      </c>
      <c r="F54" s="42">
        <v>110</v>
      </c>
      <c r="G54" s="42">
        <v>7.01</v>
      </c>
      <c r="H54" s="42">
        <v>9.98</v>
      </c>
      <c r="I54" s="42">
        <v>6.3</v>
      </c>
      <c r="J54" s="42">
        <v>113.4</v>
      </c>
      <c r="K54" s="50" t="s">
        <v>76</v>
      </c>
      <c r="L54" s="42"/>
    </row>
    <row r="55" spans="1:12" ht="15" x14ac:dyDescent="0.25">
      <c r="A55" s="23"/>
      <c r="B55" s="15"/>
      <c r="C55" s="11"/>
      <c r="D55" s="7" t="s">
        <v>28</v>
      </c>
      <c r="E55" s="41" t="s">
        <v>74</v>
      </c>
      <c r="F55" s="42">
        <v>150</v>
      </c>
      <c r="G55" s="42">
        <v>8.6999999999999993</v>
      </c>
      <c r="H55" s="42">
        <v>7.8</v>
      </c>
      <c r="I55" s="42">
        <v>42.6</v>
      </c>
      <c r="J55" s="42">
        <v>279</v>
      </c>
      <c r="K55" s="50">
        <v>508</v>
      </c>
      <c r="L55" s="42"/>
    </row>
    <row r="56" spans="1:12" ht="15" x14ac:dyDescent="0.25">
      <c r="A56" s="23"/>
      <c r="B56" s="15"/>
      <c r="C56" s="11"/>
      <c r="D56" s="7" t="s">
        <v>54</v>
      </c>
      <c r="E56" s="41" t="s">
        <v>51</v>
      </c>
      <c r="F56" s="42">
        <v>30</v>
      </c>
      <c r="G56" s="42">
        <v>2.81</v>
      </c>
      <c r="H56" s="42">
        <v>0.35</v>
      </c>
      <c r="I56" s="42">
        <v>17.21</v>
      </c>
      <c r="J56" s="42">
        <v>122.4</v>
      </c>
      <c r="K56" s="50" t="s">
        <v>45</v>
      </c>
      <c r="L56" s="42"/>
    </row>
    <row r="57" spans="1:12" ht="15" x14ac:dyDescent="0.25">
      <c r="A57" s="23"/>
      <c r="B57" s="15"/>
      <c r="C57" s="11"/>
      <c r="D57" s="7" t="s">
        <v>55</v>
      </c>
      <c r="E57" s="41" t="s">
        <v>52</v>
      </c>
      <c r="F57" s="42">
        <v>20</v>
      </c>
      <c r="G57" s="42">
        <v>1.32</v>
      </c>
      <c r="H57" s="42">
        <v>0.24</v>
      </c>
      <c r="I57" s="42">
        <v>6.68</v>
      </c>
      <c r="J57" s="42">
        <v>34.799999999999997</v>
      </c>
      <c r="K57" s="50" t="s">
        <v>45</v>
      </c>
      <c r="L57" s="42"/>
    </row>
    <row r="58" spans="1:12" ht="15" x14ac:dyDescent="0.25">
      <c r="A58" s="23"/>
      <c r="B58" s="15"/>
      <c r="C58" s="11"/>
      <c r="D58" s="7" t="s">
        <v>29</v>
      </c>
      <c r="E58" s="41" t="s">
        <v>75</v>
      </c>
      <c r="F58" s="42">
        <v>200</v>
      </c>
      <c r="G58" s="42">
        <v>0.3</v>
      </c>
      <c r="H58" s="42">
        <v>0</v>
      </c>
      <c r="I58" s="42">
        <v>27.1</v>
      </c>
      <c r="J58" s="42">
        <v>126</v>
      </c>
      <c r="K58" s="50">
        <v>639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50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50"/>
      <c r="L60" s="42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770</v>
      </c>
      <c r="G61" s="19">
        <f t="shared" ref="G61" si="22">SUM(G52:G60)</f>
        <v>26.18</v>
      </c>
      <c r="H61" s="19">
        <f>SUM(H52:H60)</f>
        <v>26.130000000000003</v>
      </c>
      <c r="I61" s="19">
        <f t="shared" ref="I61" si="23">SUM(I52:I60)</f>
        <v>124.27000000000001</v>
      </c>
      <c r="J61" s="19">
        <f t="shared" ref="J61:L61" si="24">SUM(J52:J60)</f>
        <v>860.19999999999993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1280</v>
      </c>
      <c r="G62" s="32">
        <f t="shared" ref="G62" si="25">G51+G61</f>
        <v>45.45</v>
      </c>
      <c r="H62" s="32">
        <f t="shared" ref="H62" si="26">H51+H61</f>
        <v>46.070000000000007</v>
      </c>
      <c r="I62" s="32">
        <f t="shared" ref="I62" si="27">I51+I61</f>
        <v>205.05</v>
      </c>
      <c r="J62" s="32">
        <f t="shared" ref="J62:L62" si="28">J51+J61</f>
        <v>1440.65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77</v>
      </c>
      <c r="F63" s="40">
        <v>150</v>
      </c>
      <c r="G63" s="40">
        <v>12.31</v>
      </c>
      <c r="H63" s="40">
        <v>13.8</v>
      </c>
      <c r="I63" s="40">
        <v>22.1</v>
      </c>
      <c r="J63" s="40">
        <v>221</v>
      </c>
      <c r="K63" s="51">
        <v>334</v>
      </c>
      <c r="L63" s="40"/>
    </row>
    <row r="64" spans="1:12" ht="15" x14ac:dyDescent="0.25">
      <c r="A64" s="23"/>
      <c r="B64" s="15"/>
      <c r="C64" s="11"/>
      <c r="D64" s="6" t="s">
        <v>79</v>
      </c>
      <c r="E64" s="41" t="s">
        <v>78</v>
      </c>
      <c r="F64" s="42">
        <v>125</v>
      </c>
      <c r="G64" s="42">
        <v>3.62</v>
      </c>
      <c r="H64" s="42">
        <v>4.12</v>
      </c>
      <c r="I64" s="42">
        <v>14.25</v>
      </c>
      <c r="J64" s="42">
        <v>127.5</v>
      </c>
      <c r="K64" s="50" t="s">
        <v>45</v>
      </c>
      <c r="L64" s="42"/>
    </row>
    <row r="65" spans="1:12" ht="15" x14ac:dyDescent="0.25">
      <c r="A65" s="23"/>
      <c r="B65" s="15"/>
      <c r="C65" s="11"/>
      <c r="D65" s="7" t="s">
        <v>21</v>
      </c>
      <c r="E65" s="41" t="s">
        <v>41</v>
      </c>
      <c r="F65" s="42">
        <v>200</v>
      </c>
      <c r="G65" s="42">
        <v>0.2</v>
      </c>
      <c r="H65" s="42">
        <v>0</v>
      </c>
      <c r="I65" s="42">
        <v>15</v>
      </c>
      <c r="J65" s="42">
        <v>58</v>
      </c>
      <c r="K65" s="50">
        <v>685</v>
      </c>
      <c r="L65" s="42"/>
    </row>
    <row r="66" spans="1:12" ht="15" x14ac:dyDescent="0.25">
      <c r="A66" s="23"/>
      <c r="B66" s="15"/>
      <c r="C66" s="11"/>
      <c r="D66" s="7" t="s">
        <v>22</v>
      </c>
      <c r="E66" s="41" t="s">
        <v>58</v>
      </c>
      <c r="F66" s="42">
        <v>50</v>
      </c>
      <c r="G66" s="42">
        <v>3.75</v>
      </c>
      <c r="H66" s="42">
        <v>1.5</v>
      </c>
      <c r="I66" s="42">
        <v>26</v>
      </c>
      <c r="J66" s="42">
        <v>125</v>
      </c>
      <c r="K66" s="50" t="s">
        <v>45</v>
      </c>
      <c r="L66" s="42"/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50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525</v>
      </c>
      <c r="G70" s="19">
        <f t="shared" ref="G70" si="29">SUM(G63:G69)</f>
        <v>19.88</v>
      </c>
      <c r="H70" s="19">
        <f t="shared" ref="H70" si="30">SUM(H63:H69)</f>
        <v>19.420000000000002</v>
      </c>
      <c r="I70" s="19">
        <f t="shared" ref="I70" si="31">SUM(I63:I69)</f>
        <v>77.349999999999994</v>
      </c>
      <c r="J70" s="19">
        <f t="shared" ref="J70:L70" si="32">SUM(J63:J69)</f>
        <v>531.5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 t="s">
        <v>80</v>
      </c>
      <c r="F71" s="42">
        <v>60</v>
      </c>
      <c r="G71" s="42">
        <v>0.36</v>
      </c>
      <c r="H71" s="42">
        <v>0.4</v>
      </c>
      <c r="I71" s="42">
        <v>0.54</v>
      </c>
      <c r="J71" s="42">
        <v>7.5</v>
      </c>
      <c r="K71" s="50">
        <v>45</v>
      </c>
      <c r="L71" s="42"/>
    </row>
    <row r="72" spans="1:12" ht="15" x14ac:dyDescent="0.25">
      <c r="A72" s="23"/>
      <c r="B72" s="15"/>
      <c r="C72" s="11"/>
      <c r="D72" s="7" t="s">
        <v>26</v>
      </c>
      <c r="E72" s="41" t="s">
        <v>81</v>
      </c>
      <c r="F72" s="42">
        <v>210</v>
      </c>
      <c r="G72" s="42">
        <v>3.98</v>
      </c>
      <c r="H72" s="42">
        <v>7.69</v>
      </c>
      <c r="I72" s="42">
        <v>15.36</v>
      </c>
      <c r="J72" s="42">
        <v>94.4</v>
      </c>
      <c r="K72" s="50">
        <v>168</v>
      </c>
      <c r="L72" s="42"/>
    </row>
    <row r="73" spans="1:12" ht="15" x14ac:dyDescent="0.25">
      <c r="A73" s="23"/>
      <c r="B73" s="15"/>
      <c r="C73" s="11"/>
      <c r="D73" s="7" t="s">
        <v>27</v>
      </c>
      <c r="E73" s="41" t="s">
        <v>82</v>
      </c>
      <c r="F73" s="42">
        <v>180</v>
      </c>
      <c r="G73" s="42">
        <v>18.5</v>
      </c>
      <c r="H73" s="42">
        <v>18.7</v>
      </c>
      <c r="I73" s="42">
        <v>37.6</v>
      </c>
      <c r="J73" s="42">
        <v>350</v>
      </c>
      <c r="K73" s="50">
        <v>443</v>
      </c>
      <c r="L73" s="42"/>
    </row>
    <row r="74" spans="1:12" ht="15" x14ac:dyDescent="0.25">
      <c r="A74" s="23"/>
      <c r="B74" s="15"/>
      <c r="C74" s="11"/>
      <c r="D74" s="7" t="s">
        <v>29</v>
      </c>
      <c r="E74" s="41" t="s">
        <v>83</v>
      </c>
      <c r="F74" s="42">
        <v>200</v>
      </c>
      <c r="G74" s="42">
        <v>0.3</v>
      </c>
      <c r="H74" s="42">
        <v>0</v>
      </c>
      <c r="I74" s="42">
        <v>27.1</v>
      </c>
      <c r="J74" s="42">
        <v>118</v>
      </c>
      <c r="K74" s="50">
        <v>648</v>
      </c>
      <c r="L74" s="42"/>
    </row>
    <row r="75" spans="1:12" ht="15" x14ac:dyDescent="0.25">
      <c r="A75" s="23"/>
      <c r="B75" s="15"/>
      <c r="C75" s="11"/>
      <c r="D75" s="7" t="s">
        <v>54</v>
      </c>
      <c r="E75" s="41" t="s">
        <v>51</v>
      </c>
      <c r="F75" s="42">
        <v>30</v>
      </c>
      <c r="G75" s="42">
        <v>2.81</v>
      </c>
      <c r="H75" s="42">
        <v>0.35</v>
      </c>
      <c r="I75" s="42">
        <v>17.21</v>
      </c>
      <c r="J75" s="42">
        <v>122.4</v>
      </c>
      <c r="K75" s="50" t="s">
        <v>45</v>
      </c>
      <c r="L75" s="42"/>
    </row>
    <row r="76" spans="1:12" ht="15" x14ac:dyDescent="0.25">
      <c r="A76" s="23"/>
      <c r="B76" s="15"/>
      <c r="C76" s="11"/>
      <c r="D76" s="7" t="s">
        <v>55</v>
      </c>
      <c r="E76" s="41" t="s">
        <v>52</v>
      </c>
      <c r="F76" s="42">
        <v>20</v>
      </c>
      <c r="G76" s="42">
        <v>1.32</v>
      </c>
      <c r="H76" s="42">
        <v>0.24</v>
      </c>
      <c r="I76" s="42">
        <v>6.68</v>
      </c>
      <c r="J76" s="42">
        <v>34.799999999999997</v>
      </c>
      <c r="K76" s="50" t="s">
        <v>45</v>
      </c>
      <c r="L76" s="42"/>
    </row>
    <row r="77" spans="1:12" ht="15" x14ac:dyDescent="0.25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700</v>
      </c>
      <c r="G80" s="19">
        <f t="shared" ref="G80" si="33">SUM(G71:G79)</f>
        <v>27.27</v>
      </c>
      <c r="H80" s="19">
        <f t="shared" ref="H80" si="34">SUM(H71:H79)</f>
        <v>27.38</v>
      </c>
      <c r="I80" s="19">
        <f t="shared" ref="I80" si="35">SUM(I71:I79)</f>
        <v>104.49000000000001</v>
      </c>
      <c r="J80" s="19">
        <f t="shared" ref="J80:L80" si="36">SUM(J71:J79)</f>
        <v>727.09999999999991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1225</v>
      </c>
      <c r="G81" s="32">
        <f t="shared" ref="G81" si="37">G70+G80</f>
        <v>47.15</v>
      </c>
      <c r="H81" s="32">
        <f t="shared" ref="H81" si="38">H70+H80</f>
        <v>46.8</v>
      </c>
      <c r="I81" s="32">
        <f t="shared" ref="I81" si="39">I70+I80</f>
        <v>181.84</v>
      </c>
      <c r="J81" s="32">
        <f t="shared" ref="J81:L81" si="40">J70+J80</f>
        <v>1258.5999999999999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85</v>
      </c>
      <c r="F82" s="40">
        <v>210</v>
      </c>
      <c r="G82" s="40">
        <v>1.61</v>
      </c>
      <c r="H82" s="40">
        <v>7.2</v>
      </c>
      <c r="I82" s="40">
        <v>31.8</v>
      </c>
      <c r="J82" s="40">
        <v>240</v>
      </c>
      <c r="K82" s="51">
        <v>302</v>
      </c>
      <c r="L82" s="40"/>
    </row>
    <row r="83" spans="1:12" ht="15" x14ac:dyDescent="0.25">
      <c r="A83" s="23"/>
      <c r="B83" s="15"/>
      <c r="C83" s="11"/>
      <c r="D83" s="6" t="s">
        <v>20</v>
      </c>
      <c r="E83" s="41" t="s">
        <v>86</v>
      </c>
      <c r="F83" s="42">
        <v>45</v>
      </c>
      <c r="G83" s="42">
        <v>5.2</v>
      </c>
      <c r="H83" s="42">
        <v>7.5</v>
      </c>
      <c r="I83" s="42">
        <v>7.3</v>
      </c>
      <c r="J83" s="42">
        <v>122</v>
      </c>
      <c r="K83" s="50">
        <v>3</v>
      </c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58</v>
      </c>
      <c r="F84" s="42">
        <v>50</v>
      </c>
      <c r="G84" s="42">
        <v>3.75</v>
      </c>
      <c r="H84" s="42">
        <v>1.5</v>
      </c>
      <c r="I84" s="42">
        <v>26</v>
      </c>
      <c r="J84" s="42">
        <v>125</v>
      </c>
      <c r="K84" s="50" t="s">
        <v>45</v>
      </c>
      <c r="L84" s="42"/>
    </row>
    <row r="85" spans="1:12" ht="15" x14ac:dyDescent="0.25">
      <c r="A85" s="23"/>
      <c r="B85" s="15"/>
      <c r="C85" s="11"/>
      <c r="D85" s="7" t="s">
        <v>21</v>
      </c>
      <c r="E85" s="41" t="s">
        <v>87</v>
      </c>
      <c r="F85" s="42">
        <v>200</v>
      </c>
      <c r="G85" s="42">
        <v>8.6</v>
      </c>
      <c r="H85" s="42">
        <v>3.6</v>
      </c>
      <c r="I85" s="42">
        <v>15.3</v>
      </c>
      <c r="J85" s="42">
        <v>107</v>
      </c>
      <c r="K85" s="50" t="s">
        <v>84</v>
      </c>
      <c r="L85" s="42"/>
    </row>
    <row r="86" spans="1:12" ht="15" x14ac:dyDescent="0.25">
      <c r="A86" s="23"/>
      <c r="B86" s="15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505</v>
      </c>
      <c r="G89" s="19">
        <f t="shared" ref="G89" si="41">SUM(G82:G88)</f>
        <v>19.16</v>
      </c>
      <c r="H89" s="19">
        <f t="shared" ref="H89" si="42">SUM(H82:H88)</f>
        <v>19.8</v>
      </c>
      <c r="I89" s="19">
        <f t="shared" ref="I89" si="43">SUM(I82:I88)</f>
        <v>80.399999999999991</v>
      </c>
      <c r="J89" s="19">
        <f t="shared" ref="J89:L89" si="44">SUM(J82:J88)</f>
        <v>594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 t="s">
        <v>88</v>
      </c>
      <c r="F90" s="42">
        <v>60</v>
      </c>
      <c r="G90" s="42">
        <v>0.78</v>
      </c>
      <c r="H90" s="42">
        <v>2.8</v>
      </c>
      <c r="I90" s="42">
        <v>4.38</v>
      </c>
      <c r="J90" s="42">
        <v>53.4</v>
      </c>
      <c r="K90" s="50">
        <v>612</v>
      </c>
      <c r="L90" s="42"/>
    </row>
    <row r="91" spans="1:12" ht="15" x14ac:dyDescent="0.25">
      <c r="A91" s="23"/>
      <c r="B91" s="15"/>
      <c r="C91" s="11"/>
      <c r="D91" s="7" t="s">
        <v>26</v>
      </c>
      <c r="E91" s="41" t="s">
        <v>89</v>
      </c>
      <c r="F91" s="42">
        <v>200</v>
      </c>
      <c r="G91" s="42">
        <v>4.32</v>
      </c>
      <c r="H91" s="42">
        <v>8.1</v>
      </c>
      <c r="I91" s="42">
        <v>26.8</v>
      </c>
      <c r="J91" s="42">
        <v>126.3</v>
      </c>
      <c r="K91" s="50">
        <v>140</v>
      </c>
      <c r="L91" s="42"/>
    </row>
    <row r="92" spans="1:12" ht="15" x14ac:dyDescent="0.25">
      <c r="A92" s="23"/>
      <c r="B92" s="15"/>
      <c r="C92" s="11"/>
      <c r="D92" s="7" t="s">
        <v>27</v>
      </c>
      <c r="E92" s="41" t="s">
        <v>90</v>
      </c>
      <c r="F92" s="42">
        <v>120</v>
      </c>
      <c r="G92" s="42">
        <v>13.75</v>
      </c>
      <c r="H92" s="42">
        <v>8.59</v>
      </c>
      <c r="I92" s="42">
        <v>10.039999999999999</v>
      </c>
      <c r="J92" s="42">
        <v>170.8</v>
      </c>
      <c r="K92" s="50">
        <v>374</v>
      </c>
      <c r="L92" s="42"/>
    </row>
    <row r="93" spans="1:12" ht="15" x14ac:dyDescent="0.25">
      <c r="A93" s="23"/>
      <c r="B93" s="15"/>
      <c r="C93" s="11"/>
      <c r="D93" s="7" t="s">
        <v>28</v>
      </c>
      <c r="E93" s="41" t="s">
        <v>91</v>
      </c>
      <c r="F93" s="42">
        <v>150</v>
      </c>
      <c r="G93" s="42">
        <v>3.15</v>
      </c>
      <c r="H93" s="42">
        <v>6.75</v>
      </c>
      <c r="I93" s="42">
        <v>21.9</v>
      </c>
      <c r="J93" s="42">
        <v>163.5</v>
      </c>
      <c r="K93" s="50">
        <v>520</v>
      </c>
      <c r="L93" s="42"/>
    </row>
    <row r="94" spans="1:12" ht="15" x14ac:dyDescent="0.25">
      <c r="A94" s="23"/>
      <c r="B94" s="15"/>
      <c r="C94" s="11"/>
      <c r="D94" s="7" t="s">
        <v>54</v>
      </c>
      <c r="E94" s="41" t="s">
        <v>51</v>
      </c>
      <c r="F94" s="42">
        <v>30</v>
      </c>
      <c r="G94" s="42">
        <v>2.81</v>
      </c>
      <c r="H94" s="42">
        <v>0.35</v>
      </c>
      <c r="I94" s="42">
        <v>17.21</v>
      </c>
      <c r="J94" s="42">
        <v>122.4</v>
      </c>
      <c r="K94" s="50" t="s">
        <v>93</v>
      </c>
      <c r="L94" s="42"/>
    </row>
    <row r="95" spans="1:12" ht="15" x14ac:dyDescent="0.25">
      <c r="A95" s="23"/>
      <c r="B95" s="15"/>
      <c r="C95" s="11"/>
      <c r="D95" s="7" t="s">
        <v>55</v>
      </c>
      <c r="E95" s="41" t="s">
        <v>52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50" t="s">
        <v>45</v>
      </c>
      <c r="L95" s="42"/>
    </row>
    <row r="96" spans="1:12" ht="15" x14ac:dyDescent="0.25">
      <c r="A96" s="23"/>
      <c r="B96" s="15"/>
      <c r="C96" s="11"/>
      <c r="D96" s="7" t="s">
        <v>29</v>
      </c>
      <c r="E96" s="41" t="s">
        <v>92</v>
      </c>
      <c r="F96" s="42">
        <v>200</v>
      </c>
      <c r="G96" s="42">
        <v>0.2</v>
      </c>
      <c r="H96" s="42">
        <v>0</v>
      </c>
      <c r="I96" s="42">
        <v>15.1</v>
      </c>
      <c r="J96" s="42">
        <v>60</v>
      </c>
      <c r="K96" s="50" t="s">
        <v>94</v>
      </c>
      <c r="L96" s="42"/>
    </row>
    <row r="97" spans="1:17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7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7" ht="15" x14ac:dyDescent="0.25">
      <c r="A99" s="24"/>
      <c r="B99" s="17"/>
      <c r="C99" s="8"/>
      <c r="D99" s="18" t="s">
        <v>30</v>
      </c>
      <c r="E99" s="9"/>
      <c r="F99" s="19">
        <f>SUM(F90:F98)</f>
        <v>780</v>
      </c>
      <c r="G99" s="19">
        <f t="shared" ref="G99" si="45">SUM(G90:G98)</f>
        <v>26.33</v>
      </c>
      <c r="H99" s="19">
        <f t="shared" ref="H99" si="46">SUM(H90:H98)</f>
        <v>26.83</v>
      </c>
      <c r="I99" s="19">
        <f t="shared" ref="I99" si="47">SUM(I90:I98)</f>
        <v>102.10999999999999</v>
      </c>
      <c r="J99" s="19">
        <f t="shared" ref="J99:L99" si="48">SUM(J90:J98)</f>
        <v>731.19999999999993</v>
      </c>
      <c r="K99" s="25"/>
      <c r="L99" s="19">
        <f t="shared" si="48"/>
        <v>0</v>
      </c>
    </row>
    <row r="100" spans="1:17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1285</v>
      </c>
      <c r="G100" s="32">
        <f t="shared" ref="G100" si="49">G89+G99</f>
        <v>45.489999999999995</v>
      </c>
      <c r="H100" s="32">
        <f t="shared" ref="H100" si="50">H89+H99</f>
        <v>46.629999999999995</v>
      </c>
      <c r="I100" s="32">
        <f t="shared" ref="I100" si="51">I89+I99</f>
        <v>182.51</v>
      </c>
      <c r="J100" s="32">
        <f t="shared" ref="J100:L100" si="52">J89+J99</f>
        <v>1325.1999999999998</v>
      </c>
      <c r="K100" s="32"/>
      <c r="L100" s="32">
        <f t="shared" si="52"/>
        <v>0</v>
      </c>
    </row>
    <row r="101" spans="1:17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95</v>
      </c>
      <c r="F101" s="40">
        <v>210</v>
      </c>
      <c r="G101" s="40">
        <v>14.98</v>
      </c>
      <c r="H101" s="40">
        <v>17.559999999999999</v>
      </c>
      <c r="I101" s="40">
        <v>18.36</v>
      </c>
      <c r="J101" s="40">
        <v>203.6</v>
      </c>
      <c r="K101" s="51">
        <v>302</v>
      </c>
      <c r="L101" s="40"/>
    </row>
    <row r="102" spans="1:17" ht="15" x14ac:dyDescent="0.25">
      <c r="A102" s="23"/>
      <c r="B102" s="15"/>
      <c r="C102" s="11"/>
      <c r="D102" s="6" t="s">
        <v>21</v>
      </c>
      <c r="E102" s="41" t="s">
        <v>41</v>
      </c>
      <c r="F102" s="42">
        <v>200</v>
      </c>
      <c r="G102" s="42">
        <v>0.2</v>
      </c>
      <c r="H102" s="42">
        <v>0</v>
      </c>
      <c r="I102" s="42">
        <v>15</v>
      </c>
      <c r="J102" s="42">
        <v>58</v>
      </c>
      <c r="K102" s="50">
        <v>685</v>
      </c>
      <c r="L102" s="42"/>
    </row>
    <row r="103" spans="1:17" ht="15" x14ac:dyDescent="0.25">
      <c r="A103" s="23"/>
      <c r="B103" s="15"/>
      <c r="C103" s="11"/>
      <c r="D103" s="7" t="s">
        <v>22</v>
      </c>
      <c r="E103" s="41" t="s">
        <v>42</v>
      </c>
      <c r="F103" s="42">
        <v>50</v>
      </c>
      <c r="G103" s="42">
        <v>3.75</v>
      </c>
      <c r="H103" s="42">
        <v>1.5</v>
      </c>
      <c r="I103" s="42">
        <v>26</v>
      </c>
      <c r="J103" s="42">
        <v>125</v>
      </c>
      <c r="K103" s="50" t="s">
        <v>45</v>
      </c>
      <c r="L103" s="42"/>
    </row>
    <row r="104" spans="1:17" ht="15" x14ac:dyDescent="0.25">
      <c r="A104" s="23"/>
      <c r="B104" s="15"/>
      <c r="C104" s="11"/>
      <c r="D104" s="7" t="s">
        <v>23</v>
      </c>
      <c r="E104" s="41" t="s">
        <v>43</v>
      </c>
      <c r="F104" s="42">
        <v>100</v>
      </c>
      <c r="G104" s="42">
        <v>0.3</v>
      </c>
      <c r="H104" s="42">
        <v>0</v>
      </c>
      <c r="I104" s="42">
        <v>14.7</v>
      </c>
      <c r="J104" s="42">
        <v>161</v>
      </c>
      <c r="K104" s="50" t="s">
        <v>45</v>
      </c>
      <c r="L104" s="42"/>
    </row>
    <row r="105" spans="1:17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50"/>
      <c r="L105" s="42"/>
    </row>
    <row r="106" spans="1:17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50"/>
      <c r="L106" s="42"/>
    </row>
    <row r="107" spans="1:17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  <c r="Q107" s="54"/>
    </row>
    <row r="108" spans="1:17" ht="15" x14ac:dyDescent="0.25">
      <c r="A108" s="24"/>
      <c r="B108" s="17"/>
      <c r="C108" s="8"/>
      <c r="D108" s="18" t="s">
        <v>30</v>
      </c>
      <c r="E108" s="9"/>
      <c r="F108" s="19">
        <f>SUM(F101:F107)</f>
        <v>560</v>
      </c>
      <c r="G108" s="19">
        <f t="shared" ref="G108:J108" si="53">SUM(G101:G107)</f>
        <v>19.23</v>
      </c>
      <c r="H108" s="19">
        <f t="shared" si="53"/>
        <v>19.059999999999999</v>
      </c>
      <c r="I108" s="19">
        <f t="shared" si="53"/>
        <v>74.06</v>
      </c>
      <c r="J108" s="19">
        <f t="shared" si="53"/>
        <v>547.6</v>
      </c>
      <c r="K108" s="25"/>
      <c r="L108" s="19">
        <f t="shared" ref="L108" si="54">SUM(L101:L107)</f>
        <v>0</v>
      </c>
      <c r="Q108" s="54"/>
    </row>
    <row r="109" spans="1:17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 t="s">
        <v>47</v>
      </c>
      <c r="F109" s="42">
        <v>60</v>
      </c>
      <c r="G109" s="42">
        <v>0.72</v>
      </c>
      <c r="H109" s="42">
        <v>0.01</v>
      </c>
      <c r="I109" s="42">
        <v>3.54</v>
      </c>
      <c r="J109" s="42">
        <v>16.8</v>
      </c>
      <c r="K109" s="50" t="s">
        <v>45</v>
      </c>
      <c r="L109" s="42"/>
      <c r="Q109" s="55"/>
    </row>
    <row r="110" spans="1:17" ht="15" x14ac:dyDescent="0.25">
      <c r="A110" s="23"/>
      <c r="B110" s="15"/>
      <c r="C110" s="11"/>
      <c r="D110" s="7" t="s">
        <v>26</v>
      </c>
      <c r="E110" s="41" t="s">
        <v>96</v>
      </c>
      <c r="F110" s="42">
        <v>210</v>
      </c>
      <c r="G110" s="42">
        <v>2.4</v>
      </c>
      <c r="H110" s="42">
        <v>3.6</v>
      </c>
      <c r="I110" s="42">
        <v>16.079999999999998</v>
      </c>
      <c r="J110" s="42">
        <v>108</v>
      </c>
      <c r="K110" s="50">
        <v>132</v>
      </c>
      <c r="L110" s="42"/>
      <c r="Q110" s="54"/>
    </row>
    <row r="111" spans="1:17" ht="15" x14ac:dyDescent="0.25">
      <c r="A111" s="23"/>
      <c r="B111" s="15"/>
      <c r="C111" s="11"/>
      <c r="D111" s="7" t="s">
        <v>27</v>
      </c>
      <c r="E111" s="41" t="s">
        <v>97</v>
      </c>
      <c r="F111" s="42">
        <v>90</v>
      </c>
      <c r="G111" s="42">
        <v>14.89</v>
      </c>
      <c r="H111" s="42">
        <v>13.93</v>
      </c>
      <c r="I111" s="42">
        <v>8.01</v>
      </c>
      <c r="J111" s="42">
        <v>173.7</v>
      </c>
      <c r="K111" s="50">
        <v>451</v>
      </c>
      <c r="L111" s="42"/>
      <c r="Q111" s="54"/>
    </row>
    <row r="112" spans="1:17" ht="15" x14ac:dyDescent="0.25">
      <c r="A112" s="23"/>
      <c r="B112" s="15"/>
      <c r="C112" s="11"/>
      <c r="D112" s="7" t="s">
        <v>28</v>
      </c>
      <c r="E112" s="41" t="s">
        <v>50</v>
      </c>
      <c r="F112" s="42">
        <v>150</v>
      </c>
      <c r="G112" s="42">
        <v>4.0999999999999996</v>
      </c>
      <c r="H112" s="42">
        <v>9.4499999999999993</v>
      </c>
      <c r="I112" s="42">
        <v>34.200000000000003</v>
      </c>
      <c r="J112" s="42">
        <v>244.5</v>
      </c>
      <c r="K112" s="50">
        <v>516</v>
      </c>
      <c r="L112" s="42"/>
      <c r="Q112" s="54"/>
    </row>
    <row r="113" spans="1:17" ht="15" x14ac:dyDescent="0.25">
      <c r="A113" s="23"/>
      <c r="B113" s="15"/>
      <c r="C113" s="11"/>
      <c r="D113" s="7" t="s">
        <v>54</v>
      </c>
      <c r="E113" s="41" t="s">
        <v>51</v>
      </c>
      <c r="F113" s="42">
        <v>30</v>
      </c>
      <c r="G113" s="42">
        <v>2.81</v>
      </c>
      <c r="H113" s="42">
        <v>0.35</v>
      </c>
      <c r="I113" s="42">
        <v>17.21</v>
      </c>
      <c r="J113" s="42">
        <v>122.4</v>
      </c>
      <c r="K113" s="50" t="s">
        <v>45</v>
      </c>
      <c r="L113" s="42"/>
      <c r="Q113" s="54"/>
    </row>
    <row r="114" spans="1:17" ht="15" x14ac:dyDescent="0.25">
      <c r="A114" s="23"/>
      <c r="B114" s="15"/>
      <c r="C114" s="11"/>
      <c r="D114" s="7" t="s">
        <v>55</v>
      </c>
      <c r="E114" s="41" t="s">
        <v>52</v>
      </c>
      <c r="F114" s="42">
        <v>20</v>
      </c>
      <c r="G114" s="42">
        <v>1.32</v>
      </c>
      <c r="H114" s="42">
        <v>0.24</v>
      </c>
      <c r="I114" s="42">
        <v>6.68</v>
      </c>
      <c r="J114" s="42">
        <v>34.799999999999997</v>
      </c>
      <c r="K114" s="43" t="s">
        <v>45</v>
      </c>
      <c r="L114" s="42"/>
      <c r="Q114" s="54"/>
    </row>
    <row r="115" spans="1:17" ht="15" x14ac:dyDescent="0.25">
      <c r="A115" s="23"/>
      <c r="B115" s="15"/>
      <c r="C115" s="11"/>
      <c r="D115" s="7" t="s">
        <v>29</v>
      </c>
      <c r="E115" s="41" t="s">
        <v>75</v>
      </c>
      <c r="F115" s="42">
        <v>200</v>
      </c>
      <c r="G115" s="42">
        <v>0.3</v>
      </c>
      <c r="H115" s="42">
        <v>0</v>
      </c>
      <c r="I115" s="42">
        <v>27.1</v>
      </c>
      <c r="J115" s="42">
        <v>126</v>
      </c>
      <c r="K115" s="43">
        <v>639</v>
      </c>
      <c r="L115" s="42"/>
    </row>
    <row r="116" spans="1:17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7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7" ht="15" x14ac:dyDescent="0.25">
      <c r="A118" s="24"/>
      <c r="B118" s="17"/>
      <c r="C118" s="8"/>
      <c r="D118" s="18" t="s">
        <v>30</v>
      </c>
      <c r="E118" s="9"/>
      <c r="F118" s="19">
        <f>SUM(F109:F117)</f>
        <v>760</v>
      </c>
      <c r="G118" s="19">
        <f t="shared" ref="G118:J118" si="55">SUM(G109:G117)</f>
        <v>26.54</v>
      </c>
      <c r="H118" s="19">
        <f t="shared" si="55"/>
        <v>27.58</v>
      </c>
      <c r="I118" s="19">
        <f t="shared" si="55"/>
        <v>112.82</v>
      </c>
      <c r="J118" s="19">
        <f t="shared" si="55"/>
        <v>826.19999999999993</v>
      </c>
      <c r="K118" s="25"/>
      <c r="L118" s="19">
        <f t="shared" ref="L118" si="56">SUM(L109:L117)</f>
        <v>0</v>
      </c>
    </row>
    <row r="119" spans="1:17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1320</v>
      </c>
      <c r="G119" s="32">
        <f t="shared" ref="G119" si="57">G108+G118</f>
        <v>45.769999999999996</v>
      </c>
      <c r="H119" s="32">
        <f t="shared" ref="H119" si="58">H108+H118</f>
        <v>46.64</v>
      </c>
      <c r="I119" s="32">
        <f t="shared" ref="I119" si="59">I108+I118</f>
        <v>186.88</v>
      </c>
      <c r="J119" s="32">
        <f t="shared" ref="J119:L119" si="60">J108+J118</f>
        <v>1373.8</v>
      </c>
      <c r="K119" s="32"/>
      <c r="L119" s="32">
        <f t="shared" si="60"/>
        <v>0</v>
      </c>
    </row>
    <row r="120" spans="1:17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56</v>
      </c>
      <c r="F120" s="40">
        <v>200</v>
      </c>
      <c r="G120" s="40">
        <v>12.9</v>
      </c>
      <c r="H120" s="40">
        <v>13.4</v>
      </c>
      <c r="I120" s="40">
        <v>19.8</v>
      </c>
      <c r="J120" s="40">
        <v>248</v>
      </c>
      <c r="K120" s="51">
        <v>362</v>
      </c>
      <c r="L120" s="40"/>
    </row>
    <row r="121" spans="1:17" ht="15" x14ac:dyDescent="0.25">
      <c r="A121" s="14"/>
      <c r="B121" s="15"/>
      <c r="C121" s="11"/>
      <c r="D121" s="6" t="s">
        <v>60</v>
      </c>
      <c r="E121" s="41" t="s">
        <v>57</v>
      </c>
      <c r="F121" s="42" t="s">
        <v>99</v>
      </c>
      <c r="G121" s="42">
        <v>1.2</v>
      </c>
      <c r="H121" s="42">
        <v>3.1</v>
      </c>
      <c r="I121" s="42">
        <v>13.4</v>
      </c>
      <c r="J121" s="42">
        <v>118</v>
      </c>
      <c r="K121" s="50" t="s">
        <v>45</v>
      </c>
      <c r="L121" s="42"/>
    </row>
    <row r="122" spans="1:17" ht="15" x14ac:dyDescent="0.25">
      <c r="A122" s="14"/>
      <c r="B122" s="15"/>
      <c r="C122" s="11"/>
      <c r="D122" s="7" t="s">
        <v>22</v>
      </c>
      <c r="E122" s="41" t="s">
        <v>58</v>
      </c>
      <c r="F122" s="42">
        <v>50</v>
      </c>
      <c r="G122" s="42">
        <v>3.75</v>
      </c>
      <c r="H122" s="42">
        <v>1.5</v>
      </c>
      <c r="I122" s="42">
        <v>26</v>
      </c>
      <c r="J122" s="42">
        <v>125</v>
      </c>
      <c r="K122" s="50" t="s">
        <v>45</v>
      </c>
      <c r="L122" s="42"/>
    </row>
    <row r="123" spans="1:17" ht="15" x14ac:dyDescent="0.25">
      <c r="A123" s="14"/>
      <c r="B123" s="15"/>
      <c r="C123" s="11"/>
      <c r="D123" s="7" t="s">
        <v>21</v>
      </c>
      <c r="E123" s="41" t="s">
        <v>98</v>
      </c>
      <c r="F123" s="42">
        <v>205</v>
      </c>
      <c r="G123" s="42">
        <v>0.3</v>
      </c>
      <c r="H123" s="42">
        <v>0</v>
      </c>
      <c r="I123" s="42">
        <v>15.2</v>
      </c>
      <c r="J123" s="42">
        <v>60</v>
      </c>
      <c r="K123" s="50">
        <v>686</v>
      </c>
      <c r="L123" s="42"/>
    </row>
    <row r="124" spans="1:17" ht="15" x14ac:dyDescent="0.2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50"/>
      <c r="L124" s="42"/>
    </row>
    <row r="125" spans="1:17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50"/>
      <c r="L125" s="42"/>
    </row>
    <row r="126" spans="1:17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7" ht="15" x14ac:dyDescent="0.25">
      <c r="A127" s="16"/>
      <c r="B127" s="17"/>
      <c r="C127" s="8"/>
      <c r="D127" s="18" t="s">
        <v>30</v>
      </c>
      <c r="E127" s="9"/>
      <c r="F127" s="19">
        <f>SUM(F120:F126)</f>
        <v>455</v>
      </c>
      <c r="G127" s="19">
        <f t="shared" ref="G127:J127" si="61">SUM(G120:G126)</f>
        <v>18.150000000000002</v>
      </c>
      <c r="H127" s="19">
        <f t="shared" si="61"/>
        <v>18</v>
      </c>
      <c r="I127" s="19">
        <f t="shared" si="61"/>
        <v>74.400000000000006</v>
      </c>
      <c r="J127" s="19">
        <f t="shared" si="61"/>
        <v>551</v>
      </c>
      <c r="K127" s="25"/>
      <c r="L127" s="19">
        <f t="shared" ref="L127" si="62">SUM(L120:L126)</f>
        <v>0</v>
      </c>
    </row>
    <row r="128" spans="1:17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 t="s">
        <v>100</v>
      </c>
      <c r="F128" s="42">
        <v>60</v>
      </c>
      <c r="G128" s="42">
        <v>1.08</v>
      </c>
      <c r="H128" s="42">
        <v>2.2799999999999998</v>
      </c>
      <c r="I128" s="42">
        <v>6.54</v>
      </c>
      <c r="J128" s="42">
        <v>51</v>
      </c>
      <c r="K128" s="50" t="s">
        <v>45</v>
      </c>
      <c r="L128" s="42"/>
    </row>
    <row r="129" spans="1:12" ht="15" x14ac:dyDescent="0.25">
      <c r="A129" s="14"/>
      <c r="B129" s="15"/>
      <c r="C129" s="11"/>
      <c r="D129" s="7" t="s">
        <v>26</v>
      </c>
      <c r="E129" s="41" t="s">
        <v>101</v>
      </c>
      <c r="F129" s="42">
        <v>210</v>
      </c>
      <c r="G129" s="42">
        <v>1.6</v>
      </c>
      <c r="H129" s="42">
        <v>6.84</v>
      </c>
      <c r="I129" s="42">
        <v>11.98</v>
      </c>
      <c r="J129" s="42">
        <v>120.6</v>
      </c>
      <c r="K129" s="50">
        <v>140</v>
      </c>
      <c r="L129" s="42"/>
    </row>
    <row r="130" spans="1:12" ht="15" x14ac:dyDescent="0.25">
      <c r="A130" s="14"/>
      <c r="B130" s="15"/>
      <c r="C130" s="11"/>
      <c r="D130" s="7" t="s">
        <v>27</v>
      </c>
      <c r="E130" s="41" t="s">
        <v>102</v>
      </c>
      <c r="F130" s="42">
        <v>90</v>
      </c>
      <c r="G130" s="42">
        <v>16.829999999999998</v>
      </c>
      <c r="H130" s="42">
        <v>9.74</v>
      </c>
      <c r="I130" s="42">
        <v>21.98</v>
      </c>
      <c r="J130" s="42">
        <v>165.6</v>
      </c>
      <c r="K130" s="50">
        <v>394</v>
      </c>
      <c r="L130" s="42"/>
    </row>
    <row r="131" spans="1:12" ht="15" x14ac:dyDescent="0.25">
      <c r="A131" s="14"/>
      <c r="B131" s="15"/>
      <c r="C131" s="11"/>
      <c r="D131" s="7" t="s">
        <v>28</v>
      </c>
      <c r="E131" s="41" t="s">
        <v>91</v>
      </c>
      <c r="F131" s="42">
        <v>150</v>
      </c>
      <c r="G131" s="42">
        <v>3.15</v>
      </c>
      <c r="H131" s="42">
        <v>6.75</v>
      </c>
      <c r="I131" s="42">
        <v>21.9</v>
      </c>
      <c r="J131" s="42">
        <v>163.5</v>
      </c>
      <c r="K131" s="50">
        <v>520</v>
      </c>
      <c r="L131" s="42"/>
    </row>
    <row r="132" spans="1:12" ht="15" x14ac:dyDescent="0.25">
      <c r="A132" s="14"/>
      <c r="B132" s="15"/>
      <c r="C132" s="11"/>
      <c r="D132" s="7" t="s">
        <v>54</v>
      </c>
      <c r="E132" s="41" t="s">
        <v>51</v>
      </c>
      <c r="F132" s="42">
        <v>30</v>
      </c>
      <c r="G132" s="42">
        <v>2.81</v>
      </c>
      <c r="H132" s="42">
        <v>0.35</v>
      </c>
      <c r="I132" s="42">
        <v>17.21</v>
      </c>
      <c r="J132" s="42">
        <v>122.4</v>
      </c>
      <c r="K132" s="50" t="s">
        <v>45</v>
      </c>
      <c r="L132" s="42"/>
    </row>
    <row r="133" spans="1:12" ht="15" x14ac:dyDescent="0.25">
      <c r="A133" s="14"/>
      <c r="B133" s="15"/>
      <c r="C133" s="11"/>
      <c r="D133" s="7" t="s">
        <v>55</v>
      </c>
      <c r="E133" s="41" t="s">
        <v>52</v>
      </c>
      <c r="F133" s="42">
        <v>20</v>
      </c>
      <c r="G133" s="42">
        <v>1.32</v>
      </c>
      <c r="H133" s="42">
        <v>0.24</v>
      </c>
      <c r="I133" s="42">
        <v>6.68</v>
      </c>
      <c r="J133" s="42">
        <v>34.799999999999997</v>
      </c>
      <c r="K133" s="50" t="s">
        <v>45</v>
      </c>
      <c r="L133" s="42"/>
    </row>
    <row r="134" spans="1:12" ht="15" x14ac:dyDescent="0.25">
      <c r="A134" s="14"/>
      <c r="B134" s="15"/>
      <c r="C134" s="11"/>
      <c r="D134" s="7" t="s">
        <v>29</v>
      </c>
      <c r="E134" s="41" t="s">
        <v>92</v>
      </c>
      <c r="F134" s="42">
        <v>200</v>
      </c>
      <c r="G134" s="42">
        <v>0.2</v>
      </c>
      <c r="H134" s="42">
        <v>0</v>
      </c>
      <c r="I134" s="42">
        <v>15.1</v>
      </c>
      <c r="J134" s="42">
        <v>60</v>
      </c>
      <c r="K134" s="43" t="s">
        <v>94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760</v>
      </c>
      <c r="G137" s="19">
        <f t="shared" ref="G137:J137" si="63">SUM(G128:G136)</f>
        <v>26.989999999999995</v>
      </c>
      <c r="H137" s="19">
        <f t="shared" si="63"/>
        <v>26.2</v>
      </c>
      <c r="I137" s="19">
        <f t="shared" si="63"/>
        <v>101.38999999999999</v>
      </c>
      <c r="J137" s="19">
        <f t="shared" si="63"/>
        <v>717.9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1215</v>
      </c>
      <c r="G138" s="32">
        <f t="shared" ref="G138" si="65">G127+G137</f>
        <v>45.14</v>
      </c>
      <c r="H138" s="32">
        <f t="shared" ref="H138" si="66">H127+H137</f>
        <v>44.2</v>
      </c>
      <c r="I138" s="32">
        <f t="shared" ref="I138" si="67">I127+I137</f>
        <v>175.79</v>
      </c>
      <c r="J138" s="32">
        <f t="shared" ref="J138:L138" si="68">J127+J137</f>
        <v>1268.9000000000001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103</v>
      </c>
      <c r="F139" s="40">
        <v>210</v>
      </c>
      <c r="G139" s="40">
        <v>7.06</v>
      </c>
      <c r="H139" s="40">
        <v>9.1999999999999993</v>
      </c>
      <c r="I139" s="40">
        <v>13.04</v>
      </c>
      <c r="J139" s="40">
        <v>199.3</v>
      </c>
      <c r="K139" s="51">
        <v>302</v>
      </c>
      <c r="L139" s="40"/>
    </row>
    <row r="140" spans="1:12" ht="15" x14ac:dyDescent="0.25">
      <c r="A140" s="23"/>
      <c r="B140" s="15"/>
      <c r="C140" s="11"/>
      <c r="D140" s="6" t="s">
        <v>60</v>
      </c>
      <c r="E140" s="41" t="s">
        <v>104</v>
      </c>
      <c r="F140" s="42">
        <v>50</v>
      </c>
      <c r="G140" s="42">
        <v>2.9</v>
      </c>
      <c r="H140" s="42">
        <v>3.6</v>
      </c>
      <c r="I140" s="42">
        <v>27.1</v>
      </c>
      <c r="J140" s="42">
        <v>150</v>
      </c>
      <c r="K140" s="50" t="s">
        <v>45</v>
      </c>
      <c r="L140" s="42"/>
    </row>
    <row r="141" spans="1:12" ht="15" x14ac:dyDescent="0.25">
      <c r="A141" s="23"/>
      <c r="B141" s="15"/>
      <c r="C141" s="11"/>
      <c r="D141" s="7" t="s">
        <v>105</v>
      </c>
      <c r="E141" s="41" t="s">
        <v>58</v>
      </c>
      <c r="F141" s="42">
        <v>50</v>
      </c>
      <c r="G141" s="42">
        <v>3.75</v>
      </c>
      <c r="H141" s="42">
        <v>1.5</v>
      </c>
      <c r="I141" s="42">
        <v>26</v>
      </c>
      <c r="J141" s="42">
        <v>125</v>
      </c>
      <c r="K141" s="50" t="s">
        <v>45</v>
      </c>
      <c r="L141" s="42"/>
    </row>
    <row r="142" spans="1:12" ht="15.75" customHeight="1" x14ac:dyDescent="0.25">
      <c r="A142" s="23"/>
      <c r="B142" s="15"/>
      <c r="C142" s="11"/>
      <c r="D142" s="7" t="s">
        <v>21</v>
      </c>
      <c r="E142" s="41" t="s">
        <v>68</v>
      </c>
      <c r="F142" s="42">
        <v>200</v>
      </c>
      <c r="G142" s="42">
        <v>6.2</v>
      </c>
      <c r="H142" s="42">
        <v>4.7</v>
      </c>
      <c r="I142" s="42">
        <v>8.9</v>
      </c>
      <c r="J142" s="42">
        <v>79</v>
      </c>
      <c r="K142" s="50">
        <v>692</v>
      </c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50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50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510</v>
      </c>
      <c r="G146" s="19">
        <f t="shared" ref="G146:J146" si="69">SUM(G139:G145)</f>
        <v>19.91</v>
      </c>
      <c r="H146" s="19">
        <f t="shared" si="69"/>
        <v>19</v>
      </c>
      <c r="I146" s="19">
        <f t="shared" si="69"/>
        <v>75.040000000000006</v>
      </c>
      <c r="J146" s="19">
        <f t="shared" si="69"/>
        <v>553.29999999999995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 t="s">
        <v>88</v>
      </c>
      <c r="F147" s="42">
        <v>60</v>
      </c>
      <c r="G147" s="42">
        <v>0.78</v>
      </c>
      <c r="H147" s="42">
        <v>2.8</v>
      </c>
      <c r="I147" s="42">
        <v>4.38</v>
      </c>
      <c r="J147" s="42">
        <v>53.4</v>
      </c>
      <c r="K147" s="50">
        <v>612</v>
      </c>
      <c r="L147" s="42"/>
    </row>
    <row r="148" spans="1:12" ht="15" x14ac:dyDescent="0.25">
      <c r="A148" s="23"/>
      <c r="B148" s="15"/>
      <c r="C148" s="11"/>
      <c r="D148" s="7" t="s">
        <v>26</v>
      </c>
      <c r="E148" s="41" t="s">
        <v>107</v>
      </c>
      <c r="F148" s="42">
        <v>210</v>
      </c>
      <c r="G148" s="42">
        <v>3.12</v>
      </c>
      <c r="H148" s="42">
        <v>3.44</v>
      </c>
      <c r="I148" s="42">
        <v>23.01</v>
      </c>
      <c r="J148" s="42">
        <v>94.4</v>
      </c>
      <c r="K148" s="50">
        <v>111</v>
      </c>
      <c r="L148" s="42"/>
    </row>
    <row r="149" spans="1:12" ht="15" x14ac:dyDescent="0.25">
      <c r="A149" s="23"/>
      <c r="B149" s="15"/>
      <c r="C149" s="11"/>
      <c r="D149" s="7" t="s">
        <v>27</v>
      </c>
      <c r="E149" s="41" t="s">
        <v>108</v>
      </c>
      <c r="F149" s="42">
        <v>110</v>
      </c>
      <c r="G149" s="42">
        <v>10.62</v>
      </c>
      <c r="H149" s="42">
        <v>13.85</v>
      </c>
      <c r="I149" s="42">
        <v>4.76</v>
      </c>
      <c r="J149" s="42">
        <v>162.30000000000001</v>
      </c>
      <c r="K149" s="50" t="s">
        <v>106</v>
      </c>
      <c r="L149" s="42"/>
    </row>
    <row r="150" spans="1:12" ht="15" x14ac:dyDescent="0.25">
      <c r="A150" s="23"/>
      <c r="B150" s="15"/>
      <c r="C150" s="11"/>
      <c r="D150" s="7" t="s">
        <v>28</v>
      </c>
      <c r="E150" s="41" t="s">
        <v>74</v>
      </c>
      <c r="F150" s="42">
        <v>150</v>
      </c>
      <c r="G150" s="42">
        <v>8.6999999999999993</v>
      </c>
      <c r="H150" s="42">
        <v>7.8</v>
      </c>
      <c r="I150" s="42">
        <v>42.6</v>
      </c>
      <c r="J150" s="42">
        <v>279</v>
      </c>
      <c r="K150" s="50">
        <v>508</v>
      </c>
      <c r="L150" s="42"/>
    </row>
    <row r="151" spans="1:12" ht="15" x14ac:dyDescent="0.25">
      <c r="A151" s="23"/>
      <c r="B151" s="15"/>
      <c r="C151" s="11"/>
      <c r="D151" s="7" t="s">
        <v>29</v>
      </c>
      <c r="E151" s="41" t="s">
        <v>53</v>
      </c>
      <c r="F151" s="42">
        <v>200</v>
      </c>
      <c r="G151" s="42">
        <v>0</v>
      </c>
      <c r="H151" s="42">
        <v>0</v>
      </c>
      <c r="I151" s="42">
        <v>15.99</v>
      </c>
      <c r="J151" s="42">
        <v>64</v>
      </c>
      <c r="K151" s="50" t="s">
        <v>46</v>
      </c>
      <c r="L151" s="42"/>
    </row>
    <row r="152" spans="1:12" ht="15" x14ac:dyDescent="0.25">
      <c r="A152" s="23"/>
      <c r="B152" s="15"/>
      <c r="C152" s="11"/>
      <c r="D152" s="7" t="s">
        <v>54</v>
      </c>
      <c r="E152" s="41" t="s">
        <v>51</v>
      </c>
      <c r="F152" s="42">
        <v>30</v>
      </c>
      <c r="G152" s="42">
        <v>2.81</v>
      </c>
      <c r="H152" s="42">
        <v>0.35</v>
      </c>
      <c r="I152" s="42">
        <v>17.21</v>
      </c>
      <c r="J152" s="42">
        <v>122.4</v>
      </c>
      <c r="K152" s="50" t="s">
        <v>45</v>
      </c>
      <c r="L152" s="42"/>
    </row>
    <row r="153" spans="1:12" ht="15" x14ac:dyDescent="0.25">
      <c r="A153" s="23"/>
      <c r="B153" s="15"/>
      <c r="C153" s="11"/>
      <c r="D153" s="7" t="s">
        <v>55</v>
      </c>
      <c r="E153" s="41" t="s">
        <v>52</v>
      </c>
      <c r="F153" s="42">
        <v>20</v>
      </c>
      <c r="G153" s="42">
        <v>1.32</v>
      </c>
      <c r="H153" s="42">
        <v>0.24</v>
      </c>
      <c r="I153" s="42">
        <v>6.68</v>
      </c>
      <c r="J153" s="42">
        <v>34.799999999999997</v>
      </c>
      <c r="K153" s="43" t="s">
        <v>45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780</v>
      </c>
      <c r="G156" s="19">
        <f t="shared" ref="G156:J156" si="71">SUM(G147:G155)</f>
        <v>27.349999999999998</v>
      </c>
      <c r="H156" s="19">
        <f t="shared" si="71"/>
        <v>28.48</v>
      </c>
      <c r="I156" s="19">
        <f t="shared" si="71"/>
        <v>114.63</v>
      </c>
      <c r="J156" s="19">
        <f t="shared" si="71"/>
        <v>810.3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1290</v>
      </c>
      <c r="G157" s="32">
        <f t="shared" ref="G157" si="73">G146+G156</f>
        <v>47.26</v>
      </c>
      <c r="H157" s="32">
        <f t="shared" ref="H157" si="74">H146+H156</f>
        <v>47.480000000000004</v>
      </c>
      <c r="I157" s="32">
        <f t="shared" ref="I157" si="75">I146+I156</f>
        <v>189.67000000000002</v>
      </c>
      <c r="J157" s="32">
        <f t="shared" ref="J157:L157" si="76">J146+J156</f>
        <v>1363.6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109</v>
      </c>
      <c r="F158" s="40">
        <v>210</v>
      </c>
      <c r="G158" s="40">
        <v>12.06</v>
      </c>
      <c r="H158" s="40">
        <v>13.59</v>
      </c>
      <c r="I158" s="40">
        <v>21.41</v>
      </c>
      <c r="J158" s="40">
        <v>237.69</v>
      </c>
      <c r="K158" s="51">
        <v>302</v>
      </c>
      <c r="L158" s="40"/>
    </row>
    <row r="159" spans="1:12" ht="15" x14ac:dyDescent="0.25">
      <c r="A159" s="23"/>
      <c r="B159" s="15"/>
      <c r="C159" s="11"/>
      <c r="D159" s="6" t="s">
        <v>21</v>
      </c>
      <c r="E159" s="41" t="s">
        <v>98</v>
      </c>
      <c r="F159" s="42">
        <v>205</v>
      </c>
      <c r="G159" s="42">
        <v>0.3</v>
      </c>
      <c r="H159" s="42">
        <v>0</v>
      </c>
      <c r="I159" s="42">
        <v>15.2</v>
      </c>
      <c r="J159" s="42">
        <v>60</v>
      </c>
      <c r="K159" s="50">
        <v>686</v>
      </c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42</v>
      </c>
      <c r="F160" s="42">
        <v>50</v>
      </c>
      <c r="G160" s="42">
        <v>3.75</v>
      </c>
      <c r="H160" s="42">
        <v>1.5</v>
      </c>
      <c r="I160" s="42">
        <v>26</v>
      </c>
      <c r="J160" s="42">
        <v>125</v>
      </c>
      <c r="K160" s="50" t="s">
        <v>45</v>
      </c>
      <c r="L160" s="42"/>
    </row>
    <row r="161" spans="1:12" ht="15" x14ac:dyDescent="0.25">
      <c r="A161" s="23"/>
      <c r="B161" s="15"/>
      <c r="C161" s="11"/>
      <c r="D161" s="7" t="s">
        <v>79</v>
      </c>
      <c r="E161" s="41" t="s">
        <v>78</v>
      </c>
      <c r="F161" s="42">
        <v>125</v>
      </c>
      <c r="G161" s="42">
        <v>3.62</v>
      </c>
      <c r="H161" s="42">
        <v>4.12</v>
      </c>
      <c r="I161" s="42">
        <v>14.25</v>
      </c>
      <c r="J161" s="42">
        <v>127.5</v>
      </c>
      <c r="K161" s="50" t="s">
        <v>45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50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590</v>
      </c>
      <c r="G165" s="19">
        <f t="shared" ref="G165:J165" si="77">SUM(G158:G164)</f>
        <v>19.73</v>
      </c>
      <c r="H165" s="19">
        <f t="shared" si="77"/>
        <v>19.21</v>
      </c>
      <c r="I165" s="19">
        <f t="shared" si="77"/>
        <v>76.86</v>
      </c>
      <c r="J165" s="19">
        <f t="shared" si="77"/>
        <v>550.19000000000005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 t="s">
        <v>61</v>
      </c>
      <c r="F166" s="42">
        <v>60</v>
      </c>
      <c r="G166" s="42">
        <v>0.36</v>
      </c>
      <c r="H166" s="42">
        <v>0.4</v>
      </c>
      <c r="I166" s="42">
        <v>0.54</v>
      </c>
      <c r="J166" s="42">
        <v>7.5</v>
      </c>
      <c r="K166" s="50">
        <v>78</v>
      </c>
      <c r="L166" s="42"/>
    </row>
    <row r="167" spans="1:12" ht="15" x14ac:dyDescent="0.25">
      <c r="A167" s="23"/>
      <c r="B167" s="15"/>
      <c r="C167" s="11"/>
      <c r="D167" s="7" t="s">
        <v>26</v>
      </c>
      <c r="E167" s="41" t="s">
        <v>111</v>
      </c>
      <c r="F167" s="42">
        <v>200</v>
      </c>
      <c r="G167" s="42">
        <v>3.2</v>
      </c>
      <c r="H167" s="42">
        <v>4.88</v>
      </c>
      <c r="I167" s="42">
        <v>17.12</v>
      </c>
      <c r="J167" s="42">
        <v>126.4</v>
      </c>
      <c r="K167" s="50">
        <v>171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112</v>
      </c>
      <c r="F168" s="42">
        <v>110</v>
      </c>
      <c r="G168" s="42">
        <v>13.77</v>
      </c>
      <c r="H168" s="42">
        <v>12.8</v>
      </c>
      <c r="I168" s="42">
        <v>5.18</v>
      </c>
      <c r="J168" s="42">
        <v>123.5</v>
      </c>
      <c r="K168" s="50">
        <v>493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 t="s">
        <v>113</v>
      </c>
      <c r="F169" s="42">
        <v>150</v>
      </c>
      <c r="G169" s="42">
        <v>3.9</v>
      </c>
      <c r="H169" s="42">
        <v>6</v>
      </c>
      <c r="I169" s="42">
        <v>37.049999999999997</v>
      </c>
      <c r="J169" s="42">
        <v>220.5</v>
      </c>
      <c r="K169" s="50" t="s">
        <v>110</v>
      </c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83</v>
      </c>
      <c r="F170" s="42">
        <v>200</v>
      </c>
      <c r="G170" s="42">
        <v>0</v>
      </c>
      <c r="H170" s="42">
        <v>0</v>
      </c>
      <c r="I170" s="42">
        <v>30.6</v>
      </c>
      <c r="J170" s="42">
        <v>118</v>
      </c>
      <c r="K170" s="50">
        <v>648</v>
      </c>
      <c r="L170" s="42"/>
    </row>
    <row r="171" spans="1:12" ht="15" x14ac:dyDescent="0.25">
      <c r="A171" s="23"/>
      <c r="B171" s="15"/>
      <c r="C171" s="11"/>
      <c r="D171" s="7" t="s">
        <v>114</v>
      </c>
      <c r="E171" s="41" t="s">
        <v>51</v>
      </c>
      <c r="F171" s="42">
        <v>30</v>
      </c>
      <c r="G171" s="42">
        <v>2.81</v>
      </c>
      <c r="H171" s="42">
        <v>0.35</v>
      </c>
      <c r="I171" s="42">
        <v>17.21</v>
      </c>
      <c r="J171" s="42">
        <v>122.4</v>
      </c>
      <c r="K171" s="50" t="s">
        <v>45</v>
      </c>
      <c r="L171" s="42"/>
    </row>
    <row r="172" spans="1:12" ht="15" x14ac:dyDescent="0.25">
      <c r="A172" s="23"/>
      <c r="B172" s="15"/>
      <c r="C172" s="11"/>
      <c r="D172" s="7" t="s">
        <v>55</v>
      </c>
      <c r="E172" s="41" t="s">
        <v>52</v>
      </c>
      <c r="F172" s="42">
        <v>20</v>
      </c>
      <c r="G172" s="42">
        <v>1.32</v>
      </c>
      <c r="H172" s="42">
        <v>0.24</v>
      </c>
      <c r="I172" s="42">
        <v>6.68</v>
      </c>
      <c r="J172" s="42">
        <v>34.799999999999997</v>
      </c>
      <c r="K172" s="43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770</v>
      </c>
      <c r="G175" s="19">
        <f t="shared" ref="G175:J175" si="79">SUM(G166:G174)</f>
        <v>25.359999999999996</v>
      </c>
      <c r="H175" s="19">
        <f t="shared" si="79"/>
        <v>24.67</v>
      </c>
      <c r="I175" s="19">
        <f t="shared" si="79"/>
        <v>114.38000000000002</v>
      </c>
      <c r="J175" s="19">
        <f t="shared" si="79"/>
        <v>753.09999999999991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1360</v>
      </c>
      <c r="G176" s="32">
        <f t="shared" ref="G176" si="81">G165+G175</f>
        <v>45.089999999999996</v>
      </c>
      <c r="H176" s="32">
        <f t="shared" ref="H176" si="82">H165+H175</f>
        <v>43.88</v>
      </c>
      <c r="I176" s="32">
        <f t="shared" ref="I176" si="83">I165+I175</f>
        <v>191.24</v>
      </c>
      <c r="J176" s="32">
        <f t="shared" ref="J176:L176" si="84">J165+J175</f>
        <v>1303.29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115</v>
      </c>
      <c r="F177" s="40">
        <v>160</v>
      </c>
      <c r="G177" s="40">
        <v>12</v>
      </c>
      <c r="H177" s="40">
        <v>14.05</v>
      </c>
      <c r="I177" s="40">
        <v>22.85</v>
      </c>
      <c r="J177" s="40">
        <v>204.5</v>
      </c>
      <c r="K177" s="51">
        <v>340</v>
      </c>
      <c r="L177" s="40"/>
    </row>
    <row r="178" spans="1:12" ht="15" x14ac:dyDescent="0.25">
      <c r="A178" s="23"/>
      <c r="B178" s="15"/>
      <c r="C178" s="11"/>
      <c r="D178" s="6" t="s">
        <v>21</v>
      </c>
      <c r="E178" s="41" t="s">
        <v>41</v>
      </c>
      <c r="F178" s="42">
        <v>200</v>
      </c>
      <c r="G178" s="42">
        <v>0.2</v>
      </c>
      <c r="H178" s="42">
        <v>0</v>
      </c>
      <c r="I178" s="42">
        <v>15</v>
      </c>
      <c r="J178" s="42">
        <v>58</v>
      </c>
      <c r="K178" s="50">
        <v>685</v>
      </c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42</v>
      </c>
      <c r="F179" s="42">
        <v>50</v>
      </c>
      <c r="G179" s="42">
        <v>3.75</v>
      </c>
      <c r="H179" s="42">
        <v>1.5</v>
      </c>
      <c r="I179" s="42">
        <v>26</v>
      </c>
      <c r="J179" s="42">
        <v>125</v>
      </c>
      <c r="K179" s="50" t="s">
        <v>45</v>
      </c>
      <c r="L179" s="42"/>
    </row>
    <row r="180" spans="1:12" ht="15" x14ac:dyDescent="0.25">
      <c r="A180" s="23"/>
      <c r="B180" s="15"/>
      <c r="C180" s="11"/>
      <c r="D180" s="7" t="s">
        <v>60</v>
      </c>
      <c r="E180" s="41" t="s">
        <v>116</v>
      </c>
      <c r="F180" s="42">
        <v>90</v>
      </c>
      <c r="G180" s="42">
        <v>3.62</v>
      </c>
      <c r="H180" s="42">
        <v>4.12</v>
      </c>
      <c r="I180" s="42">
        <v>14.25</v>
      </c>
      <c r="J180" s="42">
        <v>127.5</v>
      </c>
      <c r="K180" s="50" t="s">
        <v>45</v>
      </c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50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50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500</v>
      </c>
      <c r="G184" s="19">
        <f t="shared" ref="G184:J184" si="85">SUM(G177:G183)</f>
        <v>19.57</v>
      </c>
      <c r="H184" s="19">
        <f t="shared" si="85"/>
        <v>19.670000000000002</v>
      </c>
      <c r="I184" s="19">
        <f t="shared" si="85"/>
        <v>78.099999999999994</v>
      </c>
      <c r="J184" s="19">
        <f t="shared" si="85"/>
        <v>515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 t="s">
        <v>80</v>
      </c>
      <c r="F185" s="42">
        <v>60</v>
      </c>
      <c r="G185" s="42">
        <v>0.36</v>
      </c>
      <c r="H185" s="42">
        <v>0.4</v>
      </c>
      <c r="I185" s="42">
        <v>0.54</v>
      </c>
      <c r="J185" s="42">
        <v>7.5</v>
      </c>
      <c r="K185" s="50">
        <v>45</v>
      </c>
      <c r="L185" s="42"/>
    </row>
    <row r="186" spans="1:12" ht="15" x14ac:dyDescent="0.25">
      <c r="A186" s="23"/>
      <c r="B186" s="15"/>
      <c r="C186" s="11"/>
      <c r="D186" s="7" t="s">
        <v>26</v>
      </c>
      <c r="E186" s="41" t="s">
        <v>117</v>
      </c>
      <c r="F186" s="42">
        <v>210</v>
      </c>
      <c r="G186" s="42">
        <v>2.08</v>
      </c>
      <c r="H186" s="42">
        <v>6.24</v>
      </c>
      <c r="I186" s="42">
        <v>11.44</v>
      </c>
      <c r="J186" s="42">
        <v>92.8</v>
      </c>
      <c r="K186" s="50">
        <v>134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118</v>
      </c>
      <c r="F187" s="42">
        <v>180</v>
      </c>
      <c r="G187" s="42">
        <v>19.559999999999999</v>
      </c>
      <c r="H187" s="42">
        <v>18</v>
      </c>
      <c r="I187" s="42">
        <v>34.729999999999997</v>
      </c>
      <c r="J187" s="42">
        <v>380.1</v>
      </c>
      <c r="K187" s="50">
        <v>377</v>
      </c>
      <c r="L187" s="42"/>
    </row>
    <row r="188" spans="1:12" ht="15" x14ac:dyDescent="0.25">
      <c r="A188" s="23"/>
      <c r="B188" s="15"/>
      <c r="C188" s="11"/>
      <c r="D188" s="7" t="s">
        <v>54</v>
      </c>
      <c r="E188" s="41" t="s">
        <v>51</v>
      </c>
      <c r="F188" s="42">
        <v>30</v>
      </c>
      <c r="G188" s="42">
        <v>2.81</v>
      </c>
      <c r="H188" s="42">
        <v>0.35</v>
      </c>
      <c r="I188" s="42">
        <v>17.21</v>
      </c>
      <c r="J188" s="42">
        <v>122.4</v>
      </c>
      <c r="K188" s="50" t="s">
        <v>45</v>
      </c>
      <c r="L188" s="42"/>
    </row>
    <row r="189" spans="1:12" ht="15" x14ac:dyDescent="0.25">
      <c r="A189" s="23"/>
      <c r="B189" s="15"/>
      <c r="C189" s="11"/>
      <c r="D189" s="7" t="s">
        <v>55</v>
      </c>
      <c r="E189" s="41" t="s">
        <v>52</v>
      </c>
      <c r="F189" s="42">
        <v>20</v>
      </c>
      <c r="G189" s="42">
        <v>1.32</v>
      </c>
      <c r="H189" s="42">
        <v>0.24</v>
      </c>
      <c r="I189" s="42">
        <v>6.68</v>
      </c>
      <c r="J189" s="42">
        <v>34.799999999999997</v>
      </c>
      <c r="K189" s="50" t="s">
        <v>45</v>
      </c>
      <c r="L189" s="42"/>
    </row>
    <row r="190" spans="1:12" ht="15" x14ac:dyDescent="0.25">
      <c r="A190" s="23"/>
      <c r="B190" s="15"/>
      <c r="C190" s="11"/>
      <c r="D190" s="7" t="s">
        <v>29</v>
      </c>
      <c r="E190" s="41" t="s">
        <v>75</v>
      </c>
      <c r="F190" s="42">
        <v>200</v>
      </c>
      <c r="G190" s="42">
        <v>0.3</v>
      </c>
      <c r="H190" s="42">
        <v>0</v>
      </c>
      <c r="I190" s="42">
        <v>27.1</v>
      </c>
      <c r="J190" s="42">
        <v>126</v>
      </c>
      <c r="K190" s="50">
        <v>639</v>
      </c>
      <c r="L190" s="42"/>
    </row>
    <row r="191" spans="1:12" ht="15" x14ac:dyDescent="0.25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50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700</v>
      </c>
      <c r="G194" s="19">
        <f t="shared" ref="G194:J194" si="87">SUM(G185:G193)</f>
        <v>26.43</v>
      </c>
      <c r="H194" s="19">
        <f t="shared" si="87"/>
        <v>25.23</v>
      </c>
      <c r="I194" s="19">
        <f t="shared" si="87"/>
        <v>97.699999999999989</v>
      </c>
      <c r="J194" s="19">
        <f t="shared" si="87"/>
        <v>763.6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1200</v>
      </c>
      <c r="G195" s="32">
        <f t="shared" ref="G195" si="89">G184+G194</f>
        <v>46</v>
      </c>
      <c r="H195" s="32">
        <f t="shared" ref="H195" si="90">H184+H194</f>
        <v>44.900000000000006</v>
      </c>
      <c r="I195" s="32">
        <f t="shared" ref="I195" si="91">I184+I194</f>
        <v>175.79999999999998</v>
      </c>
      <c r="J195" s="32">
        <f t="shared" ref="J195:L195" si="92">J184+J194</f>
        <v>1278.5999999999999</v>
      </c>
      <c r="K195" s="32"/>
      <c r="L195" s="32">
        <f t="shared" si="92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1264.5</v>
      </c>
      <c r="G196" s="34">
        <f t="shared" ref="G196:I196" si="93">(G24+G43+G62+G81+G100+G119+G138+G157+G176+G195)/(IF(G24=0,0,1)+IF(G43=0,0,1)+IF(G62=0,0,1)+IF(G81=0,0,1)+IF(G100=0,0,1)+IF(G119=0,0,1)+IF(G138=0,0,1)+IF(G157=0,0,1)+IF(G176=0,0,1)+IF(G195=0,0,1))</f>
        <v>45.771999999999991</v>
      </c>
      <c r="H196" s="34">
        <f t="shared" si="93"/>
        <v>45.708000000000006</v>
      </c>
      <c r="I196" s="34">
        <f t="shared" si="93"/>
        <v>186.24100000000001</v>
      </c>
      <c r="J196" s="34">
        <f>(J24+J43+J62+J81+J100+J119+J138+J157+J176+J195)/(IF(J24=0,0,1)+IF(J43=0,0,1)+IF(J62=0,0,1)+IF(J81=0,0,1)+IF(J100=0,0,1)+IF(J119=0,0,1)+IF(J138=0,0,1)+IF(J157=0,0,1)+IF(J176=0,0,1)+IF(J195=0,0,1))</f>
        <v>1326.394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dcterms:created xsi:type="dcterms:W3CDTF">2022-05-16T14:23:56Z</dcterms:created>
  <dcterms:modified xsi:type="dcterms:W3CDTF">2025-03-31T08:05:18Z</dcterms:modified>
</cp:coreProperties>
</file>